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E35-017　　　【 JANPU 2024年 】\調査票作成\アップした本物\2024 1209 締切(医科歯科大 名称変更)\"/>
    </mc:Choice>
  </mc:AlternateContent>
  <xr:revisionPtr revIDLastSave="0" documentId="13_ncr:1_{787A1FBC-3BB5-4C66-867F-0D22EC3726C9}" xr6:coauthVersionLast="47" xr6:coauthVersionMax="47" xr10:uidLastSave="{00000000-0000-0000-0000-000000000000}"/>
  <workbookProtection workbookAlgorithmName="SHA-512" workbookHashValue="SxhYER1+EX1b9KGg/t5AMFLD69N4Svo7Kbdgyfj/QaxtZUShlRg2vFpEP47Vldpz6bimrK8aXjgkV1ek4RcrEg==" workbookSaltValue="kVyxZsL7mLoYl7j8tW4J3A==" workbookSpinCount="100000" lockStructure="1"/>
  <bookViews>
    <workbookView xWindow="-120" yWindow="-120" windowWidth="29040" windowHeight="15840" xr2:uid="{00000000-000D-0000-FFFF-FFFF00000000}"/>
  </bookViews>
  <sheets>
    <sheet name="調査票" sheetId="1" r:id="rId1"/>
    <sheet name="会員コード表" sheetId="4" r:id="rId2"/>
    <sheet name="①" sheetId="5" state="hidden" r:id="rId3"/>
    <sheet name="②" sheetId="8" state="hidden" r:id="rId4"/>
    <sheet name="③" sheetId="6" state="hidden" r:id="rId5"/>
    <sheet name="④" sheetId="7" state="hidden" r:id="rId6"/>
    <sheet name="⑤" sheetId="9" state="hidden" r:id="rId7"/>
    <sheet name="⑥" sheetId="10" state="hidden" r:id="rId8"/>
  </sheets>
  <definedNames>
    <definedName name="_xlnm.Print_Area" localSheetId="1">会員コード表!$A$1:$C$284</definedName>
    <definedName name="_xlnm.Print_Area" localSheetId="0">調査票!$B$1:$AS$913</definedName>
    <definedName name="_xlnm.Print_Titles" localSheetId="1">会員コード表!$1:$1</definedName>
    <definedName name="コード表">会員コード表!$A$2:$A$291</definedName>
  </definedNames>
  <calcPr calcId="191029"/>
</workbook>
</file>

<file path=xl/calcChain.xml><?xml version="1.0" encoding="utf-8"?>
<calcChain xmlns="http://schemas.openxmlformats.org/spreadsheetml/2006/main">
  <c r="P231" i="1" l="1"/>
  <c r="BR3" i="10"/>
  <c r="BQ3" i="10"/>
  <c r="AW3" i="10"/>
  <c r="AV3" i="10"/>
  <c r="AU3" i="10"/>
  <c r="EK3" i="8"/>
  <c r="CW3" i="8"/>
  <c r="CI3" i="8"/>
  <c r="BG3" i="8"/>
  <c r="AS3" i="8"/>
  <c r="Y3" i="8"/>
  <c r="AB194" i="1"/>
  <c r="BU3" i="8" s="1"/>
  <c r="AB193" i="1"/>
  <c r="S194" i="1"/>
  <c r="AE3" i="8" s="1"/>
  <c r="S193" i="1"/>
  <c r="S3" i="8"/>
  <c r="R3" i="8"/>
  <c r="M3" i="8"/>
  <c r="L3" i="8"/>
  <c r="O175" i="1" l="1"/>
  <c r="G3" i="8" s="1"/>
  <c r="JP3" i="8" l="1"/>
  <c r="IX3" i="8"/>
  <c r="IF3" i="8"/>
  <c r="HO3" i="8"/>
  <c r="CV3" i="8"/>
  <c r="CH3" i="8"/>
  <c r="BT3" i="8"/>
  <c r="BF3" i="8"/>
  <c r="AR3" i="8"/>
  <c r="AD3" i="8"/>
  <c r="X3" i="8"/>
  <c r="O174" i="1" l="1"/>
  <c r="F3" i="8" s="1"/>
  <c r="HS3" i="8" l="1"/>
  <c r="EG3" i="8" l="1"/>
  <c r="EF3" i="8"/>
  <c r="IK3" i="5" l="1"/>
  <c r="IJ3" i="5"/>
  <c r="IH3" i="5"/>
  <c r="IG3" i="5"/>
  <c r="IE3" i="5"/>
  <c r="ID3" i="5"/>
  <c r="IB3" i="5"/>
  <c r="IA3" i="5"/>
  <c r="HS3" i="5"/>
  <c r="HR3" i="5"/>
  <c r="HP3" i="5"/>
  <c r="HO3" i="5"/>
  <c r="HM3" i="5"/>
  <c r="HL3" i="5"/>
  <c r="HJ3" i="5"/>
  <c r="HI3" i="5"/>
  <c r="HA3" i="5"/>
  <c r="GZ3" i="5"/>
  <c r="GX3" i="5"/>
  <c r="GW3" i="5"/>
  <c r="GU3" i="5"/>
  <c r="GT3" i="5"/>
  <c r="GR3" i="5"/>
  <c r="GQ3" i="5"/>
  <c r="GI3" i="5"/>
  <c r="GH3" i="5"/>
  <c r="GF3" i="5"/>
  <c r="GE3" i="5"/>
  <c r="GC3" i="5"/>
  <c r="GB3" i="5"/>
  <c r="FZ3" i="5"/>
  <c r="FY3" i="5"/>
  <c r="FQ3" i="5"/>
  <c r="FP3" i="5"/>
  <c r="FN3" i="5"/>
  <c r="FM3" i="5"/>
  <c r="FK3" i="5"/>
  <c r="FJ3" i="5"/>
  <c r="FH3" i="5"/>
  <c r="FG3" i="5"/>
  <c r="EY3" i="5"/>
  <c r="EX3" i="5"/>
  <c r="EV3" i="5"/>
  <c r="EU3" i="5"/>
  <c r="ES3" i="5"/>
  <c r="ER3" i="5"/>
  <c r="EP3" i="5"/>
  <c r="EO3" i="5"/>
  <c r="DL3" i="5"/>
  <c r="DM3" i="5"/>
  <c r="DN3" i="5"/>
  <c r="DO3" i="5"/>
  <c r="DP3" i="5"/>
  <c r="H15" i="1" l="1"/>
  <c r="H13" i="1"/>
  <c r="CL3" i="10" l="1"/>
  <c r="BT3" i="10"/>
  <c r="AY3" i="10"/>
  <c r="AD3" i="10"/>
  <c r="Q3" i="10"/>
  <c r="P3" i="10"/>
  <c r="J3" i="6" l="1"/>
  <c r="I3" i="6"/>
  <c r="H3" i="6"/>
  <c r="G3" i="6"/>
  <c r="F3" i="6"/>
  <c r="E3" i="6"/>
  <c r="D3" i="6"/>
  <c r="HF3" i="8" l="1"/>
  <c r="HG3" i="8"/>
  <c r="DU3" i="8"/>
  <c r="DT3" i="8"/>
  <c r="DS3" i="8"/>
  <c r="DB3" i="8"/>
  <c r="DA3" i="8"/>
  <c r="CZ3" i="8"/>
  <c r="CN3" i="8"/>
  <c r="CM3" i="8"/>
  <c r="CL3" i="8"/>
  <c r="BL3" i="8"/>
  <c r="BK3" i="8"/>
  <c r="BJ3" i="8"/>
  <c r="AX3" i="8"/>
  <c r="AW3" i="8"/>
  <c r="AV3" i="8"/>
  <c r="DE3" i="5" l="1"/>
  <c r="CE3" i="5"/>
  <c r="CF3" i="5"/>
  <c r="CG3" i="5"/>
  <c r="CH3" i="5"/>
  <c r="I80" i="1" l="1"/>
  <c r="I79" i="1"/>
  <c r="I78" i="1"/>
  <c r="I77" i="1"/>
  <c r="I76" i="1"/>
  <c r="I75" i="1"/>
  <c r="R74" i="1"/>
  <c r="O74" i="1"/>
  <c r="L74" i="1"/>
  <c r="I66" i="1"/>
  <c r="BC80" i="1" s="1"/>
  <c r="L48" i="1"/>
  <c r="L47" i="1"/>
  <c r="L45" i="1"/>
  <c r="L44" i="1"/>
  <c r="X46" i="1"/>
  <c r="O42" i="1"/>
  <c r="O41" i="1"/>
  <c r="R42" i="1"/>
  <c r="R41" i="1"/>
  <c r="U42" i="1"/>
  <c r="U41" i="1"/>
  <c r="X42" i="1"/>
  <c r="X41" i="1"/>
  <c r="AA42" i="1"/>
  <c r="AA41" i="1"/>
  <c r="AJ43" i="1"/>
  <c r="AD42" i="1"/>
  <c r="AD41" i="1"/>
  <c r="I74" i="1" l="1"/>
  <c r="BD80" i="1" s="1"/>
  <c r="U43" i="1"/>
  <c r="L42" i="1"/>
  <c r="L41" i="1"/>
  <c r="O43" i="1"/>
  <c r="R43" i="1"/>
  <c r="X43" i="1"/>
  <c r="AA43" i="1"/>
  <c r="AD43" i="1"/>
  <c r="BL3" i="10"/>
  <c r="L43" i="1" l="1"/>
  <c r="F3" i="5"/>
  <c r="E3" i="5"/>
  <c r="O120" i="1" l="1"/>
  <c r="EI3" i="5" s="1"/>
  <c r="O121" i="1"/>
  <c r="EJ3" i="5" s="1"/>
  <c r="R120" i="1"/>
  <c r="FA3" i="5" s="1"/>
  <c r="R121" i="1"/>
  <c r="FB3" i="5" s="1"/>
  <c r="U120" i="1"/>
  <c r="FS3" i="5" s="1"/>
  <c r="U121" i="1"/>
  <c r="FT3" i="5" s="1"/>
  <c r="X120" i="1"/>
  <c r="GK3" i="5" s="1"/>
  <c r="X121" i="1"/>
  <c r="GL3" i="5" s="1"/>
  <c r="AA120" i="1"/>
  <c r="HC3" i="5" s="1"/>
  <c r="AA121" i="1"/>
  <c r="HD3" i="5" s="1"/>
  <c r="AD120" i="1"/>
  <c r="HU3" i="5" s="1"/>
  <c r="AD121" i="1"/>
  <c r="HV3" i="5" s="1"/>
  <c r="AB200" i="1"/>
  <c r="BZ3" i="8" s="1"/>
  <c r="S200" i="1"/>
  <c r="AJ3" i="8" s="1"/>
  <c r="AB199" i="1"/>
  <c r="BY3" i="8" s="1"/>
  <c r="S199" i="1"/>
  <c r="AI3" i="8" s="1"/>
  <c r="O46" i="1"/>
  <c r="AO3" i="5" s="1"/>
  <c r="R46" i="1"/>
  <c r="AR3" i="5" s="1"/>
  <c r="U46" i="1"/>
  <c r="AU3" i="5" s="1"/>
  <c r="AX3" i="5"/>
  <c r="AA46" i="1"/>
  <c r="BA3" i="5" s="1"/>
  <c r="AD46" i="1"/>
  <c r="BD3" i="5" s="1"/>
  <c r="CP3" i="5"/>
  <c r="BG3" i="5"/>
  <c r="BF3" i="5"/>
  <c r="AK3" i="5"/>
  <c r="AJ3" i="5"/>
  <c r="AG3" i="5"/>
  <c r="AD3" i="5"/>
  <c r="X3" i="5"/>
  <c r="U3" i="5"/>
  <c r="CV3" i="10"/>
  <c r="CU3" i="10"/>
  <c r="CT3" i="10"/>
  <c r="CS3" i="10"/>
  <c r="CR3" i="10"/>
  <c r="CQ3" i="10"/>
  <c r="CP3" i="10"/>
  <c r="CO3" i="10"/>
  <c r="CN3" i="10"/>
  <c r="CM3" i="10"/>
  <c r="CK3" i="10"/>
  <c r="CJ3" i="10"/>
  <c r="CI3" i="10"/>
  <c r="CH3" i="10"/>
  <c r="CG3" i="10"/>
  <c r="CF3" i="10"/>
  <c r="CE3" i="10"/>
  <c r="CD3" i="10"/>
  <c r="CC3" i="10"/>
  <c r="CB3" i="10"/>
  <c r="CA3" i="10"/>
  <c r="BZ3" i="10"/>
  <c r="BY3" i="10"/>
  <c r="BX3" i="10"/>
  <c r="BW3" i="10"/>
  <c r="BV3" i="10"/>
  <c r="BU3" i="10"/>
  <c r="BS3" i="10"/>
  <c r="BP3" i="10"/>
  <c r="BO3" i="10"/>
  <c r="BN3" i="10"/>
  <c r="BM3" i="10"/>
  <c r="BK3" i="10"/>
  <c r="BJ3" i="10"/>
  <c r="BI3" i="10"/>
  <c r="BH3" i="10"/>
  <c r="BG3" i="10"/>
  <c r="BF3" i="10"/>
  <c r="BE3" i="10"/>
  <c r="BD3" i="10"/>
  <c r="BC3" i="10"/>
  <c r="BB3" i="10"/>
  <c r="BA3" i="10"/>
  <c r="AZ3" i="10"/>
  <c r="AX3" i="10"/>
  <c r="AT3" i="10"/>
  <c r="AS3" i="10"/>
  <c r="AR3" i="10"/>
  <c r="AQ3" i="10"/>
  <c r="AP3" i="10"/>
  <c r="AO3" i="10"/>
  <c r="AN3" i="10"/>
  <c r="AM3" i="10"/>
  <c r="AL3" i="10"/>
  <c r="AK3" i="10"/>
  <c r="AJ3" i="10"/>
  <c r="AI3" i="10"/>
  <c r="AH3" i="10"/>
  <c r="AG3" i="10"/>
  <c r="AF3" i="10"/>
  <c r="AE3" i="10"/>
  <c r="AC3" i="10"/>
  <c r="AB3" i="10"/>
  <c r="AA3" i="10"/>
  <c r="Z3" i="10"/>
  <c r="Y3" i="10"/>
  <c r="X3" i="10"/>
  <c r="W3" i="10"/>
  <c r="V3" i="10"/>
  <c r="U3" i="10"/>
  <c r="T3" i="10"/>
  <c r="S3" i="10"/>
  <c r="R3" i="10"/>
  <c r="O3" i="10"/>
  <c r="N3" i="10"/>
  <c r="M3" i="10"/>
  <c r="L3" i="10"/>
  <c r="K3" i="10"/>
  <c r="J3" i="10"/>
  <c r="I3" i="10"/>
  <c r="H3" i="10"/>
  <c r="G3" i="10"/>
  <c r="F3" i="10"/>
  <c r="E3" i="10"/>
  <c r="D3" i="10"/>
  <c r="B3" i="10"/>
  <c r="EN3" i="8"/>
  <c r="EM3" i="8"/>
  <c r="EL3" i="8"/>
  <c r="EJ3" i="8"/>
  <c r="EI3" i="8"/>
  <c r="EH3" i="8"/>
  <c r="EE3" i="8"/>
  <c r="R128" i="1"/>
  <c r="FI3" i="5" s="1"/>
  <c r="AD123" i="1"/>
  <c r="HX3" i="5" s="1"/>
  <c r="AA123" i="1"/>
  <c r="HF3" i="5" s="1"/>
  <c r="X123" i="1"/>
  <c r="GN3" i="5" s="1"/>
  <c r="U123" i="1"/>
  <c r="FV3" i="5" s="1"/>
  <c r="R123" i="1"/>
  <c r="FD3" i="5" s="1"/>
  <c r="O123" i="1"/>
  <c r="EL3" i="5" s="1"/>
  <c r="AD124" i="1"/>
  <c r="HY3" i="5" s="1"/>
  <c r="AA124" i="1"/>
  <c r="HG3" i="5" s="1"/>
  <c r="X124" i="1"/>
  <c r="GO3" i="5" s="1"/>
  <c r="U124" i="1"/>
  <c r="FW3" i="5" s="1"/>
  <c r="R124" i="1"/>
  <c r="FE3" i="5" s="1"/>
  <c r="O124" i="1"/>
  <c r="EM3" i="5" s="1"/>
  <c r="U131" i="1"/>
  <c r="GD3" i="5" s="1"/>
  <c r="U137" i="1"/>
  <c r="GJ3" i="5" s="1"/>
  <c r="AB205" i="1"/>
  <c r="CE3" i="8" s="1"/>
  <c r="AB204" i="1"/>
  <c r="CD3" i="8" s="1"/>
  <c r="AB203" i="1"/>
  <c r="CC3" i="8" s="1"/>
  <c r="AB202" i="1"/>
  <c r="CB3" i="8" s="1"/>
  <c r="AB201" i="1"/>
  <c r="CA3" i="8" s="1"/>
  <c r="AB198" i="1"/>
  <c r="BX3" i="8" s="1"/>
  <c r="AB197" i="1"/>
  <c r="BW3" i="8" s="1"/>
  <c r="AB196" i="1"/>
  <c r="BV3" i="8" s="1"/>
  <c r="AB191" i="1"/>
  <c r="BS3" i="8" s="1"/>
  <c r="AB190" i="1"/>
  <c r="BR3" i="8" s="1"/>
  <c r="S205" i="1"/>
  <c r="AO3" i="8" s="1"/>
  <c r="S204" i="1"/>
  <c r="AN3" i="8" s="1"/>
  <c r="S203" i="1"/>
  <c r="AM3" i="8" s="1"/>
  <c r="S202" i="1"/>
  <c r="AL3" i="8" s="1"/>
  <c r="S201" i="1"/>
  <c r="AK3" i="8" s="1"/>
  <c r="S198" i="1"/>
  <c r="AH3" i="8" s="1"/>
  <c r="S197" i="1"/>
  <c r="AG3" i="8" s="1"/>
  <c r="S196" i="1"/>
  <c r="AF3" i="8" s="1"/>
  <c r="S191" i="1"/>
  <c r="AC3" i="8" s="1"/>
  <c r="S190" i="1"/>
  <c r="AB3" i="8" s="1"/>
  <c r="O178" i="1"/>
  <c r="I3" i="8" s="1"/>
  <c r="O177" i="1"/>
  <c r="H3" i="8" s="1"/>
  <c r="O172" i="1"/>
  <c r="E3" i="8" s="1"/>
  <c r="O171" i="1"/>
  <c r="D3" i="8" s="1"/>
  <c r="AD137" i="1"/>
  <c r="IL3" i="5" s="1"/>
  <c r="AA137" i="1"/>
  <c r="HT3" i="5" s="1"/>
  <c r="X137" i="1"/>
  <c r="HB3" i="5" s="1"/>
  <c r="R137" i="1"/>
  <c r="FR3" i="5" s="1"/>
  <c r="O137" i="1"/>
  <c r="EZ3" i="5" s="1"/>
  <c r="AD134" i="1"/>
  <c r="II3" i="5" s="1"/>
  <c r="AA134" i="1"/>
  <c r="HQ3" i="5" s="1"/>
  <c r="X134" i="1"/>
  <c r="GY3" i="5" s="1"/>
  <c r="U134" i="1"/>
  <c r="GG3" i="5" s="1"/>
  <c r="R134" i="1"/>
  <c r="FO3" i="5" s="1"/>
  <c r="O134" i="1"/>
  <c r="EW3" i="5" s="1"/>
  <c r="AD131" i="1"/>
  <c r="IF3" i="5" s="1"/>
  <c r="AA131" i="1"/>
  <c r="HN3" i="5" s="1"/>
  <c r="X131" i="1"/>
  <c r="GV3" i="5" s="1"/>
  <c r="R131" i="1"/>
  <c r="FL3" i="5" s="1"/>
  <c r="O131" i="1"/>
  <c r="ET3" i="5" s="1"/>
  <c r="AD128" i="1"/>
  <c r="IC3" i="5" s="1"/>
  <c r="AA128" i="1"/>
  <c r="HK3" i="5" s="1"/>
  <c r="X128" i="1"/>
  <c r="GS3" i="5" s="1"/>
  <c r="U128" i="1"/>
  <c r="GA3" i="5" s="1"/>
  <c r="O128" i="1"/>
  <c r="EQ3" i="5" s="1"/>
  <c r="L136" i="1"/>
  <c r="EG3" i="5" s="1"/>
  <c r="L135" i="1"/>
  <c r="EF3" i="5" s="1"/>
  <c r="L133" i="1"/>
  <c r="ED3" i="5" s="1"/>
  <c r="L132" i="1"/>
  <c r="EC3" i="5" s="1"/>
  <c r="L130" i="1"/>
  <c r="EA3" i="5" s="1"/>
  <c r="L129" i="1"/>
  <c r="DZ3" i="5" s="1"/>
  <c r="L127" i="1"/>
  <c r="DX3" i="5" s="1"/>
  <c r="L126" i="1"/>
  <c r="DW3" i="5" s="1"/>
  <c r="CO3" i="5"/>
  <c r="CN3" i="5"/>
  <c r="CM3" i="5"/>
  <c r="CL3" i="5"/>
  <c r="CK3" i="5"/>
  <c r="R49" i="1"/>
  <c r="BN3" i="5" s="1"/>
  <c r="ED3" i="8"/>
  <c r="EC3" i="8"/>
  <c r="EB3" i="8"/>
  <c r="EA3" i="8"/>
  <c r="DZ3" i="8"/>
  <c r="DY3" i="8"/>
  <c r="DX3" i="8"/>
  <c r="DW3" i="8"/>
  <c r="DV3" i="8"/>
  <c r="DR3" i="8"/>
  <c r="DQ3" i="8"/>
  <c r="DP3" i="8"/>
  <c r="DO3" i="8"/>
  <c r="DN3" i="8"/>
  <c r="DG3" i="8"/>
  <c r="DF3" i="8"/>
  <c r="DE3" i="8"/>
  <c r="DD3" i="8"/>
  <c r="DC3" i="8"/>
  <c r="CY3" i="8"/>
  <c r="CX3" i="8"/>
  <c r="CU3" i="8"/>
  <c r="CT3" i="8"/>
  <c r="CS3" i="8"/>
  <c r="CR3" i="8"/>
  <c r="CQ3" i="8"/>
  <c r="CP3" i="8"/>
  <c r="CO3" i="8"/>
  <c r="CK3" i="8"/>
  <c r="CJ3" i="8"/>
  <c r="CG3" i="8"/>
  <c r="CF3" i="8"/>
  <c r="BQ3" i="8"/>
  <c r="BP3" i="8"/>
  <c r="BO3" i="8"/>
  <c r="BN3" i="8"/>
  <c r="BM3" i="8"/>
  <c r="BI3" i="8"/>
  <c r="BH3" i="8"/>
  <c r="BE3" i="8"/>
  <c r="BD3" i="8"/>
  <c r="BC3" i="8"/>
  <c r="BB3" i="8"/>
  <c r="BA3" i="8"/>
  <c r="AZ3" i="8"/>
  <c r="AY3" i="8"/>
  <c r="AU3" i="8"/>
  <c r="AT3" i="8"/>
  <c r="AQ3" i="8"/>
  <c r="AP3" i="8"/>
  <c r="AA3" i="8"/>
  <c r="Z3" i="8"/>
  <c r="W3" i="8"/>
  <c r="V3" i="8"/>
  <c r="U3" i="8"/>
  <c r="T3" i="8"/>
  <c r="Q3" i="8"/>
  <c r="P3" i="8"/>
  <c r="O3" i="8"/>
  <c r="N3" i="8"/>
  <c r="K3" i="8"/>
  <c r="J3" i="8"/>
  <c r="O49" i="1"/>
  <c r="BK3" i="5" s="1"/>
  <c r="D3" i="5"/>
  <c r="CA3" i="5"/>
  <c r="BY3" i="5"/>
  <c r="BV3" i="5"/>
  <c r="BS3" i="5"/>
  <c r="BP3" i="5"/>
  <c r="BM3" i="5"/>
  <c r="BJ3" i="5"/>
  <c r="BX3" i="5"/>
  <c r="BU3" i="5"/>
  <c r="BR3" i="5"/>
  <c r="BO3" i="5"/>
  <c r="BL3" i="5"/>
  <c r="BI3" i="5"/>
  <c r="BC3" i="5"/>
  <c r="AZ3" i="5"/>
  <c r="AW3" i="5"/>
  <c r="AT3" i="5"/>
  <c r="AQ3" i="5"/>
  <c r="AN3" i="5"/>
  <c r="BB3" i="5"/>
  <c r="AY3" i="5"/>
  <c r="AV3" i="5"/>
  <c r="AS3" i="5"/>
  <c r="AP3" i="5"/>
  <c r="AM3" i="5"/>
  <c r="AD49" i="1"/>
  <c r="BZ3" i="5" s="1"/>
  <c r="AA49" i="1"/>
  <c r="BW3" i="5" s="1"/>
  <c r="X49" i="1"/>
  <c r="BT3" i="5" s="1"/>
  <c r="U49" i="1"/>
  <c r="BQ3" i="5" s="1"/>
  <c r="BE3" i="5"/>
  <c r="AF3" i="5"/>
  <c r="Z3" i="5"/>
  <c r="FA3" i="8"/>
  <c r="JB3" i="9"/>
  <c r="JA3" i="9"/>
  <c r="IZ3" i="9"/>
  <c r="IY3" i="9"/>
  <c r="IX3" i="9"/>
  <c r="IW3" i="9"/>
  <c r="IV3" i="9"/>
  <c r="IU3" i="9"/>
  <c r="IT3" i="9"/>
  <c r="IS3" i="9"/>
  <c r="IR3" i="9"/>
  <c r="IQ3" i="9"/>
  <c r="IP3" i="9"/>
  <c r="IO3" i="9"/>
  <c r="IN3" i="9"/>
  <c r="IL3" i="9"/>
  <c r="IK3" i="9"/>
  <c r="IJ3" i="9"/>
  <c r="II3" i="9"/>
  <c r="IH3" i="9"/>
  <c r="IF3" i="9"/>
  <c r="IE3" i="9"/>
  <c r="ID3" i="9"/>
  <c r="IC3" i="9"/>
  <c r="IB3" i="9"/>
  <c r="HZ3" i="9"/>
  <c r="HY3" i="9"/>
  <c r="HX3" i="9"/>
  <c r="HW3" i="9"/>
  <c r="HV3" i="9"/>
  <c r="HT3" i="9"/>
  <c r="HS3" i="9"/>
  <c r="HR3" i="9"/>
  <c r="HQ3" i="9"/>
  <c r="HP3" i="9"/>
  <c r="HN3" i="9"/>
  <c r="HM3" i="9"/>
  <c r="HL3" i="9"/>
  <c r="HK3" i="9"/>
  <c r="HJ3" i="9"/>
  <c r="HH3" i="9"/>
  <c r="HG3" i="9"/>
  <c r="HF3" i="9"/>
  <c r="HE3" i="9"/>
  <c r="HD3" i="9"/>
  <c r="HB3" i="9"/>
  <c r="HA3" i="9"/>
  <c r="GZ3" i="9"/>
  <c r="GY3" i="9"/>
  <c r="GX3" i="9"/>
  <c r="GT3" i="9"/>
  <c r="GS3" i="9"/>
  <c r="GR3" i="9"/>
  <c r="GQ3" i="9"/>
  <c r="GP3" i="9"/>
  <c r="GO3" i="9"/>
  <c r="GN3" i="9"/>
  <c r="GM3" i="9"/>
  <c r="GL3" i="9"/>
  <c r="GK3" i="9"/>
  <c r="GW3" i="9"/>
  <c r="GV3" i="9"/>
  <c r="GU3" i="9"/>
  <c r="GJ3" i="9"/>
  <c r="FU3" i="9"/>
  <c r="FT3" i="9"/>
  <c r="FS3" i="9"/>
  <c r="FR3" i="9"/>
  <c r="FB3" i="9"/>
  <c r="FA3" i="9"/>
  <c r="EZ3" i="9"/>
  <c r="EY3" i="9"/>
  <c r="EX3" i="9"/>
  <c r="EG3" i="9"/>
  <c r="EF3" i="9"/>
  <c r="EE3" i="9"/>
  <c r="ED3" i="9"/>
  <c r="EC3" i="9"/>
  <c r="EB3" i="9"/>
  <c r="B3" i="9"/>
  <c r="HJ3" i="7"/>
  <c r="HI3" i="7"/>
  <c r="HH3" i="7"/>
  <c r="HG3" i="7"/>
  <c r="HF3" i="7"/>
  <c r="HE3" i="7"/>
  <c r="HD3" i="7"/>
  <c r="HC3" i="7"/>
  <c r="HB3" i="7"/>
  <c r="HA3" i="7"/>
  <c r="GZ3" i="7"/>
  <c r="GY3" i="7"/>
  <c r="GS3" i="7"/>
  <c r="GX3" i="7"/>
  <c r="GN3" i="7"/>
  <c r="GM3" i="7"/>
  <c r="GL3" i="7"/>
  <c r="GK3" i="7"/>
  <c r="GJ3" i="7"/>
  <c r="GI3" i="7"/>
  <c r="GH3" i="7"/>
  <c r="GB3" i="7"/>
  <c r="GA3" i="7"/>
  <c r="FZ3" i="7"/>
  <c r="FY3" i="7"/>
  <c r="FX3" i="7"/>
  <c r="FW3" i="7"/>
  <c r="FV3" i="7"/>
  <c r="FU3" i="7"/>
  <c r="FT3" i="7"/>
  <c r="FS3" i="7"/>
  <c r="FR3" i="7"/>
  <c r="FQ3" i="7"/>
  <c r="FP3" i="7"/>
  <c r="FO3" i="7"/>
  <c r="FN3" i="7"/>
  <c r="FM3" i="7"/>
  <c r="FL3" i="7"/>
  <c r="FK3" i="7"/>
  <c r="FJ3" i="7"/>
  <c r="FI3" i="7"/>
  <c r="FH3" i="7"/>
  <c r="FG3" i="7"/>
  <c r="FF3" i="7"/>
  <c r="FE3" i="7"/>
  <c r="FD3" i="7"/>
  <c r="FC3" i="7"/>
  <c r="FB3" i="7"/>
  <c r="FA3" i="7"/>
  <c r="EZ3" i="7"/>
  <c r="EY3" i="7"/>
  <c r="EX3" i="7"/>
  <c r="EW3" i="7"/>
  <c r="EV3" i="7"/>
  <c r="EU3" i="7"/>
  <c r="ET3" i="7"/>
  <c r="ES3" i="7"/>
  <c r="ER3" i="7"/>
  <c r="EQ3" i="7"/>
  <c r="EP3" i="7"/>
  <c r="EO3" i="7"/>
  <c r="EN3" i="7"/>
  <c r="EM3" i="7"/>
  <c r="EL3" i="7"/>
  <c r="EK3" i="7"/>
  <c r="EJ3" i="7"/>
  <c r="EI3" i="7"/>
  <c r="EH3" i="7"/>
  <c r="EG3" i="7"/>
  <c r="EF3" i="7"/>
  <c r="EE3" i="7"/>
  <c r="ED3" i="7"/>
  <c r="EC3" i="7"/>
  <c r="EB3" i="7"/>
  <c r="EA3" i="7"/>
  <c r="DZ3" i="7"/>
  <c r="DY3" i="7"/>
  <c r="DX3" i="7"/>
  <c r="DW3" i="7"/>
  <c r="DV3" i="7"/>
  <c r="DU3" i="7"/>
  <c r="DT3" i="7"/>
  <c r="DS3" i="7"/>
  <c r="DR3" i="7"/>
  <c r="DQ3" i="7"/>
  <c r="DP3" i="7"/>
  <c r="DO3" i="7"/>
  <c r="DN3" i="7"/>
  <c r="DM3" i="7"/>
  <c r="DL3" i="7"/>
  <c r="DK3" i="7"/>
  <c r="DJ3" i="7"/>
  <c r="DI3" i="7"/>
  <c r="DH3" i="7"/>
  <c r="DG3" i="7"/>
  <c r="DF3" i="7"/>
  <c r="DE3" i="7"/>
  <c r="DD3" i="7"/>
  <c r="DC3" i="7"/>
  <c r="DB3" i="7"/>
  <c r="DA3" i="7"/>
  <c r="CZ3" i="7"/>
  <c r="CY3" i="7"/>
  <c r="CX3" i="7"/>
  <c r="CW3" i="7"/>
  <c r="CV3" i="7"/>
  <c r="CU3" i="7"/>
  <c r="CT3" i="7"/>
  <c r="CS3" i="7"/>
  <c r="CR3" i="7"/>
  <c r="CQ3" i="7"/>
  <c r="CP3" i="7"/>
  <c r="CO3" i="7"/>
  <c r="CN3" i="7"/>
  <c r="CM3" i="7"/>
  <c r="CL3" i="7"/>
  <c r="CK3" i="7"/>
  <c r="CJ3" i="7"/>
  <c r="CI3" i="7"/>
  <c r="CH3" i="7"/>
  <c r="CG3" i="7"/>
  <c r="CF3" i="7"/>
  <c r="CE3" i="7"/>
  <c r="CD3" i="7"/>
  <c r="CC3" i="7"/>
  <c r="CB3" i="7"/>
  <c r="CA3" i="7"/>
  <c r="BZ3" i="7"/>
  <c r="BY3" i="7"/>
  <c r="BX3" i="7"/>
  <c r="BW3" i="7"/>
  <c r="BV3" i="7"/>
  <c r="BU3" i="7"/>
  <c r="BT3" i="7"/>
  <c r="BS3" i="7"/>
  <c r="BR3" i="7"/>
  <c r="BQ3" i="7"/>
  <c r="BP3" i="7"/>
  <c r="BO3" i="7"/>
  <c r="BN3" i="7"/>
  <c r="BM3" i="7"/>
  <c r="BL3" i="7"/>
  <c r="BK3" i="7"/>
  <c r="BJ3" i="7"/>
  <c r="BI3" i="7"/>
  <c r="BH3" i="7"/>
  <c r="BG3" i="7"/>
  <c r="BF3" i="7"/>
  <c r="BE3" i="7"/>
  <c r="BD3" i="7"/>
  <c r="BC3" i="7"/>
  <c r="BB3" i="7"/>
  <c r="BA3" i="7"/>
  <c r="AZ3" i="7"/>
  <c r="AY3" i="7"/>
  <c r="AX3" i="7"/>
  <c r="AW3" i="7"/>
  <c r="AV3" i="7"/>
  <c r="AU3" i="7"/>
  <c r="AT3" i="7"/>
  <c r="AS3" i="7"/>
  <c r="AR3" i="7"/>
  <c r="AQ3" i="7"/>
  <c r="AP3" i="7"/>
  <c r="AO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B3" i="7"/>
  <c r="BD3" i="6"/>
  <c r="AV3" i="6"/>
  <c r="AQ3" i="6"/>
  <c r="AP3" i="6"/>
  <c r="AO3" i="6"/>
  <c r="AN3" i="6"/>
  <c r="AM3" i="6"/>
  <c r="AL3" i="6"/>
  <c r="AK3" i="6"/>
  <c r="AJ3" i="6"/>
  <c r="AE3" i="6"/>
  <c r="AD3" i="6"/>
  <c r="W3" i="6"/>
  <c r="V3" i="6"/>
  <c r="M3" i="6"/>
  <c r="L3" i="6"/>
  <c r="K3" i="6"/>
  <c r="B3" i="6"/>
  <c r="HD3" i="8"/>
  <c r="JX3" i="8"/>
  <c r="JW3" i="8"/>
  <c r="JV3" i="8"/>
  <c r="JU3" i="8"/>
  <c r="JT3" i="8"/>
  <c r="JS3" i="8"/>
  <c r="JR3" i="8"/>
  <c r="JQ3" i="8"/>
  <c r="JO3" i="8"/>
  <c r="JN3" i="8"/>
  <c r="JM3" i="8"/>
  <c r="JL3" i="8"/>
  <c r="JK3" i="8"/>
  <c r="JJ3" i="8"/>
  <c r="JI3" i="8"/>
  <c r="JH3" i="8"/>
  <c r="JG3" i="8"/>
  <c r="JF3" i="8"/>
  <c r="JE3" i="8"/>
  <c r="JD3" i="8"/>
  <c r="JC3" i="8"/>
  <c r="JB3" i="8"/>
  <c r="JA3" i="8"/>
  <c r="IZ3" i="8"/>
  <c r="IY3" i="8"/>
  <c r="IW3" i="8"/>
  <c r="IV3" i="8"/>
  <c r="IU3" i="8"/>
  <c r="IT3" i="8"/>
  <c r="IS3" i="8"/>
  <c r="IR3" i="8"/>
  <c r="IQ3" i="8"/>
  <c r="IP3" i="8"/>
  <c r="IO3" i="8"/>
  <c r="IN3" i="8"/>
  <c r="IM3" i="8"/>
  <c r="IL3" i="8"/>
  <c r="IK3" i="8"/>
  <c r="IJ3" i="8"/>
  <c r="II3" i="8"/>
  <c r="IH3" i="8"/>
  <c r="IG3" i="8"/>
  <c r="IE3" i="8"/>
  <c r="ID3" i="8"/>
  <c r="IC3" i="8"/>
  <c r="IB3" i="8"/>
  <c r="IA3" i="8"/>
  <c r="HZ3" i="8"/>
  <c r="HY3" i="8"/>
  <c r="HX3" i="8"/>
  <c r="HW3" i="8"/>
  <c r="HV3" i="8"/>
  <c r="HU3" i="8"/>
  <c r="HR3" i="8"/>
  <c r="HQ3" i="8"/>
  <c r="HP3" i="8"/>
  <c r="HN3" i="8"/>
  <c r="HM3" i="8"/>
  <c r="HL3" i="8"/>
  <c r="HK3" i="8"/>
  <c r="HJ3" i="8"/>
  <c r="HI3" i="8"/>
  <c r="HH3" i="8"/>
  <c r="HE3" i="8"/>
  <c r="HC3" i="8"/>
  <c r="HB3" i="8"/>
  <c r="HA3" i="8"/>
  <c r="GZ3" i="8"/>
  <c r="GY3" i="8"/>
  <c r="GX3" i="8"/>
  <c r="GW3" i="8"/>
  <c r="GV3" i="8"/>
  <c r="GU3" i="8"/>
  <c r="GT3" i="8"/>
  <c r="GS3" i="8"/>
  <c r="GR3" i="8"/>
  <c r="GQ3" i="8"/>
  <c r="GP3" i="8"/>
  <c r="GO3" i="8"/>
  <c r="GN3" i="8"/>
  <c r="GM3" i="8"/>
  <c r="GL3" i="8"/>
  <c r="GK3" i="8"/>
  <c r="GJ3" i="8"/>
  <c r="GI3" i="8"/>
  <c r="GH3" i="8"/>
  <c r="GG3" i="8"/>
  <c r="GF3" i="8"/>
  <c r="GE3" i="8"/>
  <c r="GD3" i="8"/>
  <c r="GC3" i="8"/>
  <c r="GB3" i="8"/>
  <c r="GA3" i="8"/>
  <c r="FZ3" i="8"/>
  <c r="FY3" i="8"/>
  <c r="FX3" i="8"/>
  <c r="FW3" i="8"/>
  <c r="FV3" i="8"/>
  <c r="FU3" i="8"/>
  <c r="FT3" i="8"/>
  <c r="FS3" i="8"/>
  <c r="FR3" i="8"/>
  <c r="FQ3" i="8"/>
  <c r="FP3" i="8"/>
  <c r="FO3" i="8"/>
  <c r="FN3" i="8"/>
  <c r="FM3" i="8"/>
  <c r="FL3" i="8"/>
  <c r="FK3" i="8"/>
  <c r="FJ3" i="8"/>
  <c r="FI3" i="8"/>
  <c r="FH3" i="8"/>
  <c r="FG3" i="8"/>
  <c r="FF3" i="8"/>
  <c r="FE3" i="8"/>
  <c r="FD3" i="8"/>
  <c r="FC3" i="8"/>
  <c r="FB3" i="8"/>
  <c r="EZ3" i="8"/>
  <c r="EY3" i="8"/>
  <c r="EX3" i="8"/>
  <c r="EW3" i="8"/>
  <c r="EV3" i="8"/>
  <c r="EU3" i="8"/>
  <c r="ET3" i="8"/>
  <c r="ES3" i="8"/>
  <c r="ER3" i="8"/>
  <c r="EQ3" i="8"/>
  <c r="EP3" i="8"/>
  <c r="EO3" i="8"/>
  <c r="B3" i="8"/>
  <c r="DK3" i="5"/>
  <c r="DJ3" i="5"/>
  <c r="DI3" i="5"/>
  <c r="DH3" i="5"/>
  <c r="DG3" i="5"/>
  <c r="DF3" i="5"/>
  <c r="DC3" i="5"/>
  <c r="DB3" i="5"/>
  <c r="DA3" i="5"/>
  <c r="CZ3" i="5"/>
  <c r="CY3" i="5"/>
  <c r="CX3" i="5"/>
  <c r="CV3" i="5"/>
  <c r="CU3" i="5"/>
  <c r="CT3" i="5"/>
  <c r="CS3" i="5"/>
  <c r="CR3" i="5"/>
  <c r="CQ3" i="5"/>
  <c r="CD3" i="5"/>
  <c r="CC3" i="5"/>
  <c r="M3" i="5"/>
  <c r="L3" i="5"/>
  <c r="G3" i="5"/>
  <c r="B3" i="5"/>
  <c r="CW3" i="5"/>
  <c r="DD3" i="5"/>
  <c r="CJ3" i="5"/>
  <c r="J375" i="1"/>
  <c r="AF3" i="6" s="1"/>
  <c r="J376" i="1"/>
  <c r="AG3" i="6" s="1"/>
  <c r="J377" i="1"/>
  <c r="AH3" i="6" s="1"/>
  <c r="J378" i="1"/>
  <c r="AI3" i="6" s="1"/>
  <c r="AH703" i="1"/>
  <c r="HC3" i="9" s="1"/>
  <c r="AH704" i="1"/>
  <c r="HI3" i="9" s="1"/>
  <c r="AH705" i="1"/>
  <c r="HO3" i="9" s="1"/>
  <c r="AH706" i="1"/>
  <c r="HU3" i="9" s="1"/>
  <c r="AH707" i="1"/>
  <c r="IA3" i="9" s="1"/>
  <c r="AH708" i="1"/>
  <c r="IG3" i="9" s="1"/>
  <c r="AH709" i="1"/>
  <c r="IM3" i="9" s="1"/>
  <c r="AI3" i="5"/>
  <c r="AC3" i="5"/>
  <c r="Q3" i="5"/>
  <c r="U125" i="1" l="1"/>
  <c r="FX3" i="5" s="1"/>
  <c r="L120" i="1"/>
  <c r="DQ3" i="5" s="1"/>
  <c r="O122" i="1"/>
  <c r="EK3" i="5" s="1"/>
  <c r="L49" i="1"/>
  <c r="BH3" i="5" s="1"/>
  <c r="L46" i="1"/>
  <c r="BB80" i="1" s="1"/>
  <c r="BE80" i="1" s="1"/>
  <c r="W3" i="5"/>
  <c r="AA122" i="1"/>
  <c r="HE3" i="5" s="1"/>
  <c r="R125" i="1"/>
  <c r="FF3" i="5" s="1"/>
  <c r="O3" i="5"/>
  <c r="AA125" i="1"/>
  <c r="HH3" i="5" s="1"/>
  <c r="L137" i="1"/>
  <c r="EH3" i="5" s="1"/>
  <c r="AD122" i="1"/>
  <c r="HW3" i="5" s="1"/>
  <c r="N3" i="5"/>
  <c r="CB3" i="5"/>
  <c r="CI3" i="5"/>
  <c r="L131" i="1"/>
  <c r="EB3" i="5" s="1"/>
  <c r="AE3" i="5"/>
  <c r="O125" i="1"/>
  <c r="EN3" i="5" s="1"/>
  <c r="R122" i="1"/>
  <c r="FC3" i="5" s="1"/>
  <c r="C3" i="10"/>
  <c r="C3" i="9"/>
  <c r="L128" i="1"/>
  <c r="DY3" i="5" s="1"/>
  <c r="L134" i="1"/>
  <c r="EE3" i="5" s="1"/>
  <c r="L123" i="1"/>
  <c r="DT3" i="5" s="1"/>
  <c r="T3" i="5"/>
  <c r="V3" i="5"/>
  <c r="L121" i="1"/>
  <c r="DR3" i="5" s="1"/>
  <c r="AA3" i="5"/>
  <c r="AB3" i="5"/>
  <c r="AH3" i="5"/>
  <c r="X122" i="1"/>
  <c r="GM3" i="5" s="1"/>
  <c r="U122" i="1"/>
  <c r="FU3" i="5" s="1"/>
  <c r="C3" i="8"/>
  <c r="R3" i="5"/>
  <c r="C3" i="6"/>
  <c r="C3" i="5"/>
  <c r="C3" i="7"/>
  <c r="L124" i="1"/>
  <c r="DU3" i="5" s="1"/>
  <c r="X125" i="1"/>
  <c r="GP3" i="5" s="1"/>
  <c r="AD125" i="1"/>
  <c r="HZ3" i="5" s="1"/>
  <c r="Y3" i="5"/>
  <c r="S3" i="5" l="1"/>
  <c r="P3" i="5"/>
  <c r="AL3" i="5"/>
  <c r="L125" i="1"/>
  <c r="DV3" i="5" s="1"/>
  <c r="L122" i="1"/>
  <c r="DS3" i="5" s="1"/>
</calcChain>
</file>

<file path=xl/sharedStrings.xml><?xml version="1.0" encoding="utf-8"?>
<sst xmlns="http://schemas.openxmlformats.org/spreadsheetml/2006/main" count="3453" uniqueCount="1340">
  <si>
    <t>時給額 ※</t>
    <rPh sb="0" eb="2">
      <t>ジキュウ</t>
    </rPh>
    <rPh sb="2" eb="3">
      <t>ガク</t>
    </rPh>
    <phoneticPr fontId="3"/>
  </si>
  <si>
    <t>東京都立大学健康福祉学部看護学科</t>
  </si>
  <si>
    <t>三重県立看護大学看護学部看護学科</t>
  </si>
  <si>
    <t>山梨県立大学看護学部看護学科</t>
  </si>
  <si>
    <t>西武文理大学看護学部看護学科</t>
    <rPh sb="0" eb="2">
      <t>セイブ</t>
    </rPh>
    <phoneticPr fontId="2"/>
  </si>
  <si>
    <t>東京医療保健大学東が丘看護学部看護学科</t>
    <rPh sb="11" eb="13">
      <t>カンゴ</t>
    </rPh>
    <rPh sb="15" eb="17">
      <t>カンゴ</t>
    </rPh>
    <rPh sb="17" eb="19">
      <t>ガッカ</t>
    </rPh>
    <phoneticPr fontId="2"/>
  </si>
  <si>
    <t>順天堂大学保健看護学部看護学科</t>
    <rPh sb="11" eb="13">
      <t>カンゴ</t>
    </rPh>
    <rPh sb="13" eb="15">
      <t>ガッカ</t>
    </rPh>
    <phoneticPr fontId="2"/>
  </si>
  <si>
    <t>健康科学大学看護学部看護学科</t>
    <rPh sb="0" eb="2">
      <t>ケンコウ</t>
    </rPh>
    <rPh sb="2" eb="4">
      <t>カガク</t>
    </rPh>
    <rPh sb="4" eb="6">
      <t>ダイガク</t>
    </rPh>
    <phoneticPr fontId="3"/>
  </si>
  <si>
    <t>国際医療福祉大学成田看護学部看護学科</t>
    <rPh sb="0" eb="2">
      <t>コクサイ</t>
    </rPh>
    <rPh sb="2" eb="4">
      <t>イリョウ</t>
    </rPh>
    <rPh sb="4" eb="6">
      <t>フクシ</t>
    </rPh>
    <rPh sb="6" eb="8">
      <t>ダイガク</t>
    </rPh>
    <phoneticPr fontId="3"/>
  </si>
  <si>
    <t>修文大学看護学部看護学科</t>
    <rPh sb="0" eb="2">
      <t>シュウブン</t>
    </rPh>
    <rPh sb="2" eb="4">
      <t>ダイガク</t>
    </rPh>
    <phoneticPr fontId="3"/>
  </si>
  <si>
    <t>東京医療学院大学保健医療学部看護学科</t>
    <rPh sb="0" eb="2">
      <t>トウキョウ</t>
    </rPh>
    <rPh sb="2" eb="4">
      <t>イリョウ</t>
    </rPh>
    <rPh sb="4" eb="6">
      <t>ガクイン</t>
    </rPh>
    <rPh sb="6" eb="8">
      <t>ダイガク</t>
    </rPh>
    <phoneticPr fontId="3"/>
  </si>
  <si>
    <t>八戸学院大学健康医療学部看護学科</t>
    <rPh sb="0" eb="2">
      <t>ハチノヘ</t>
    </rPh>
    <rPh sb="2" eb="4">
      <t>ガクイン</t>
    </rPh>
    <rPh sb="4" eb="6">
      <t>ダイガク</t>
    </rPh>
    <phoneticPr fontId="3"/>
  </si>
  <si>
    <t>姫路獨協大学看護学部看護学科</t>
    <rPh sb="0" eb="2">
      <t>ヒメジ</t>
    </rPh>
    <rPh sb="2" eb="4">
      <t>ドッキョウ</t>
    </rPh>
    <rPh sb="4" eb="6">
      <t>ダイガク</t>
    </rPh>
    <phoneticPr fontId="3"/>
  </si>
  <si>
    <t>一宮研伸大学看護学部看護学科</t>
    <rPh sb="0" eb="2">
      <t>イチノミヤ</t>
    </rPh>
    <rPh sb="2" eb="3">
      <t>ケン</t>
    </rPh>
    <rPh sb="3" eb="4">
      <t>シン</t>
    </rPh>
    <rPh sb="4" eb="6">
      <t>ダイガク</t>
    </rPh>
    <rPh sb="10" eb="12">
      <t>カンゴ</t>
    </rPh>
    <rPh sb="12" eb="14">
      <t>ガッカ</t>
    </rPh>
    <phoneticPr fontId="3"/>
  </si>
  <si>
    <t>医療創生大学看護学部看護学科</t>
    <rPh sb="0" eb="2">
      <t>イリョウ</t>
    </rPh>
    <rPh sb="2" eb="4">
      <t>ソウセイ</t>
    </rPh>
    <rPh sb="4" eb="6">
      <t>ダイガク</t>
    </rPh>
    <phoneticPr fontId="3"/>
  </si>
  <si>
    <t>岩手医科大学看護学部看護学科</t>
    <rPh sb="0" eb="2">
      <t>イワテ</t>
    </rPh>
    <rPh sb="2" eb="4">
      <t>イカ</t>
    </rPh>
    <rPh sb="4" eb="6">
      <t>ダイガク</t>
    </rPh>
    <phoneticPr fontId="3"/>
  </si>
  <si>
    <t>岩手保健医療大学看護学部看護学科</t>
    <rPh sb="0" eb="2">
      <t>イワテ</t>
    </rPh>
    <rPh sb="2" eb="4">
      <t>ホケン</t>
    </rPh>
    <rPh sb="4" eb="6">
      <t>イリョウ</t>
    </rPh>
    <rPh sb="6" eb="8">
      <t>ダイガク</t>
    </rPh>
    <phoneticPr fontId="3"/>
  </si>
  <si>
    <t>秀明大学看護学部看護学科</t>
    <rPh sb="0" eb="4">
      <t>シュウメイダイガク</t>
    </rPh>
    <phoneticPr fontId="3"/>
  </si>
  <si>
    <t>東京情報大学看護学部看護学科</t>
    <rPh sb="0" eb="2">
      <t>トウキョウ</t>
    </rPh>
    <rPh sb="2" eb="4">
      <t>ジョウホウ</t>
    </rPh>
    <rPh sb="4" eb="6">
      <t>ダイガク</t>
    </rPh>
    <phoneticPr fontId="3"/>
  </si>
  <si>
    <t>東邦大学健康科学部看護学科</t>
    <rPh sb="0" eb="2">
      <t>トウホウ</t>
    </rPh>
    <rPh sb="2" eb="4">
      <t>ダイガク</t>
    </rPh>
    <phoneticPr fontId="3"/>
  </si>
  <si>
    <t>福井医療大学保健医療学部看護学科</t>
    <rPh sb="0" eb="2">
      <t>フクイ</t>
    </rPh>
    <rPh sb="2" eb="4">
      <t>イリョウ</t>
    </rPh>
    <rPh sb="4" eb="6">
      <t>ダイガク</t>
    </rPh>
    <phoneticPr fontId="3"/>
  </si>
  <si>
    <t>福岡看護大学看護学部看護学科</t>
    <rPh sb="0" eb="2">
      <t>フクオカ</t>
    </rPh>
    <rPh sb="2" eb="4">
      <t>カンゴ</t>
    </rPh>
    <rPh sb="4" eb="6">
      <t>ダイガク</t>
    </rPh>
    <phoneticPr fontId="3"/>
  </si>
  <si>
    <t>東京医療保健大学立川看護学部看護学科</t>
  </si>
  <si>
    <t>湘南鎌倉医療大学看護学部看護学科</t>
  </si>
  <si>
    <t>日本赤十字看護大学さいたま看護学部看護学科</t>
  </si>
  <si>
    <t>神奈川工科大学健康医療科学部看護学科</t>
    <rPh sb="0" eb="3">
      <t>カナガワ</t>
    </rPh>
    <rPh sb="3" eb="5">
      <t>コウカ</t>
    </rPh>
    <rPh sb="5" eb="7">
      <t>ダイガク</t>
    </rPh>
    <rPh sb="7" eb="9">
      <t>ケンコウ</t>
    </rPh>
    <rPh sb="9" eb="11">
      <t>イリョウ</t>
    </rPh>
    <rPh sb="11" eb="12">
      <t>カ</t>
    </rPh>
    <phoneticPr fontId="2"/>
  </si>
  <si>
    <t xml:space="preserve"> Ｂ．看護系の学部・学科において、ハラスメント事例の発生がありましたか。〔１つだけ○〕</t>
    <phoneticPr fontId="3"/>
  </si>
  <si>
    <t xml:space="preserve"> Ｃ．看護系の学部・学科において、発生したハラスメント事例に該当するものを選択してください。〔いくつでも○〕</t>
    <phoneticPr fontId="3"/>
  </si>
  <si>
    <t xml:space="preserve"> Ｂ．看護系の学部・学科において、大学入学前教育を行っていますか。〔１つだけ○〕</t>
    <phoneticPr fontId="3"/>
  </si>
  <si>
    <t xml:space="preserve"> Ａ．貴校（大学全体）にはハラスメントに関する事項を専門に扱う相談窓口や委員会がありますか。〔１つだけ○〕</t>
    <rPh sb="3" eb="5">
      <t>キコウ</t>
    </rPh>
    <rPh sb="6" eb="8">
      <t>ダイガク</t>
    </rPh>
    <rPh sb="8" eb="10">
      <t>ゼンタイ</t>
    </rPh>
    <phoneticPr fontId="3"/>
  </si>
  <si>
    <t xml:space="preserve"> Ｄ．貴校（大学全体）にはコンプライアンス※に関する事項を専門に扱う委員会等がありますか。〔１つだけ○〕</t>
    <rPh sb="37" eb="38">
      <t>トウ</t>
    </rPh>
    <phoneticPr fontId="3"/>
  </si>
  <si>
    <t xml:space="preserve"> Ｅ．貴校（大学全体）では利益相反※に関するポリシーなどを定めていますか。〔１つだけ○〕</t>
    <phoneticPr fontId="3"/>
  </si>
  <si>
    <t xml:space="preserve"> Ｇ．貴校（大学全体）での報告義務について教えてください。〔１つだけ○〕</t>
    <rPh sb="21" eb="22">
      <t>オシ</t>
    </rPh>
    <phoneticPr fontId="3"/>
  </si>
  <si>
    <t>３．回答できない</t>
    <rPh sb="2" eb="4">
      <t>カイトウ</t>
    </rPh>
    <phoneticPr fontId="3"/>
  </si>
  <si>
    <r>
      <t xml:space="preserve"> Ｑ22．貴大学における、</t>
    </r>
    <r>
      <rPr>
        <u/>
        <sz val="11"/>
        <color indexed="9"/>
        <rFont val="HGPｺﾞｼｯｸM"/>
        <family val="3"/>
        <charset val="128"/>
      </rPr>
      <t>看護関連の附属施設・研究機関</t>
    </r>
    <r>
      <rPr>
        <sz val="11"/>
        <color indexed="9"/>
        <rFont val="HGPｺﾞｼｯｸM"/>
        <family val="3"/>
        <charset val="128"/>
      </rPr>
      <t>について伺います。</t>
    </r>
    <rPh sb="20" eb="22">
      <t>シセツ</t>
    </rPh>
    <rPh sb="23" eb="25">
      <t>ケンキュウ</t>
    </rPh>
    <phoneticPr fontId="3"/>
  </si>
  <si>
    <t xml:space="preserve"> Ａ．看護関連の附属施設・研究機関の有無 〔１つだけ○〕</t>
    <rPh sb="10" eb="12">
      <t>シセツ</t>
    </rPh>
    <rPh sb="13" eb="15">
      <t>ケンキュウ</t>
    </rPh>
    <rPh sb="18" eb="20">
      <t>ウム</t>
    </rPh>
    <phoneticPr fontId="3"/>
  </si>
  <si>
    <t>男性</t>
    <rPh sb="0" eb="2">
      <t>ダンセイ</t>
    </rPh>
    <phoneticPr fontId="3"/>
  </si>
  <si>
    <t>女性</t>
    <rPh sb="0" eb="2">
      <t>ジョセイ</t>
    </rPh>
    <phoneticPr fontId="3"/>
  </si>
  <si>
    <t>15．保健師、助産師および養護教諭の教育課程について</t>
    <phoneticPr fontId="3"/>
  </si>
  <si>
    <t>Ｑ27－Ａで「１．ある」と回答された方にお聞きします</t>
    <rPh sb="13" eb="15">
      <t>カイトウ</t>
    </rPh>
    <rPh sb="18" eb="19">
      <t>カタ</t>
    </rPh>
    <rPh sb="21" eb="22">
      <t>キ</t>
    </rPh>
    <phoneticPr fontId="3"/>
  </si>
  <si>
    <t xml:space="preserve"> Ｄ．助産師教育課程がありますか。〔１つだけ○〕</t>
    <phoneticPr fontId="3"/>
  </si>
  <si>
    <t>Ｑ27－Ｄで「１．ある」と回答された方にお聞きします</t>
    <rPh sb="13" eb="15">
      <t>カイトウ</t>
    </rPh>
    <rPh sb="18" eb="19">
      <t>カタ</t>
    </rPh>
    <rPh sb="21" eb="22">
      <t>キ</t>
    </rPh>
    <phoneticPr fontId="3"/>
  </si>
  <si>
    <t>Ｑ27－Ｇで「１．ある」と回答された方にお聞きします</t>
    <rPh sb="13" eb="15">
      <t>カイトウ</t>
    </rPh>
    <rPh sb="18" eb="19">
      <t>カタ</t>
    </rPh>
    <rPh sb="21" eb="22">
      <t>キ</t>
    </rPh>
    <phoneticPr fontId="3"/>
  </si>
  <si>
    <t>16．大学、大学院の教育運営経費等について</t>
    <rPh sb="3" eb="5">
      <t>ダイガク</t>
    </rPh>
    <rPh sb="6" eb="9">
      <t>ダイガクイン</t>
    </rPh>
    <phoneticPr fontId="3"/>
  </si>
  <si>
    <t xml:space="preserve"> 保護者会等</t>
    <rPh sb="1" eb="4">
      <t>ホゴシャ</t>
    </rPh>
    <rPh sb="5" eb="6">
      <t>トウ</t>
    </rPh>
    <phoneticPr fontId="3"/>
  </si>
  <si>
    <t xml:space="preserve"> 非常勤教員・実習補助員の
 時間給 〔最頻値〕</t>
    <rPh sb="7" eb="9">
      <t>ジッシュウ</t>
    </rPh>
    <rPh sb="9" eb="12">
      <t>ホジョイン</t>
    </rPh>
    <phoneticPr fontId="3"/>
  </si>
  <si>
    <t>大分大学医学部看護学科</t>
  </si>
  <si>
    <t>愛知県立大学看護学部</t>
  </si>
  <si>
    <t>札幌医科大学保健医療学部看護学科</t>
  </si>
  <si>
    <t>名古屋市立大学大学院看護学研究科</t>
  </si>
  <si>
    <t>新潟県立看護大学看護学部看護学科</t>
  </si>
  <si>
    <t>Ｑ１６</t>
    <phoneticPr fontId="3"/>
  </si>
  <si>
    <t>その他内容</t>
    <rPh sb="2" eb="3">
      <t>タ</t>
    </rPh>
    <rPh sb="3" eb="5">
      <t>ナイヨウ</t>
    </rPh>
    <phoneticPr fontId="3"/>
  </si>
  <si>
    <t>東都大学ヒューマンケア学部看護学科</t>
  </si>
  <si>
    <t>岐阜保健大学看護学部看護学科</t>
  </si>
  <si>
    <t>四天王寺大学看護学部看護学科</t>
  </si>
  <si>
    <t>長岡崇徳大学看護学部看護学科</t>
  </si>
  <si>
    <t>長野保健医療大学看護学部看護学科</t>
  </si>
  <si>
    <t>大学コード</t>
    <rPh sb="0" eb="2">
      <t>ダイガク</t>
    </rPh>
    <phoneticPr fontId="3"/>
  </si>
  <si>
    <t>香川大学医学部看護学科</t>
  </si>
  <si>
    <t>公立大学法人山形県立保健医療大学保健医療学部看護学科</t>
  </si>
  <si>
    <t>公立小松大学保健医療学部看護学科</t>
  </si>
  <si>
    <t>クリア</t>
    <phoneticPr fontId="3"/>
  </si>
  <si>
    <t>助産師課程(専攻科、別科、専修学校等)</t>
  </si>
  <si>
    <t>①公費補助</t>
  </si>
  <si>
    <t>②公費補助</t>
  </si>
  <si>
    <t>③公費補助</t>
  </si>
  <si>
    <t>④公費補助</t>
  </si>
  <si>
    <t>⑤公費補助</t>
  </si>
  <si>
    <t>⑥公費補助</t>
  </si>
  <si>
    <t>⑦公費補助</t>
  </si>
  <si>
    <t>⑧公費補助</t>
  </si>
  <si>
    <t>⑨公費補助</t>
  </si>
  <si>
    <t>⑩公費補助</t>
  </si>
  <si>
    <t>①受け入れ人数</t>
  </si>
  <si>
    <t>②受け入れ人数</t>
  </si>
  <si>
    <t>③受け入れ人数</t>
  </si>
  <si>
    <t>④受け入れ人数</t>
  </si>
  <si>
    <t>⑤受け入れ人数</t>
  </si>
  <si>
    <t>⑥受け入れ人数</t>
  </si>
  <si>
    <t>⑦受け入れ人数</t>
  </si>
  <si>
    <t>⑧受け入れ人数</t>
  </si>
  <si>
    <t>⑨受け入れ人数</t>
  </si>
  <si>
    <t>⑩受け入れ人数</t>
  </si>
  <si>
    <t>①短期海外派遣人数</t>
  </si>
  <si>
    <t>②短期海外派遣人数</t>
  </si>
  <si>
    <t>③短期海外派遣人数</t>
  </si>
  <si>
    <t>④短期海外派遣人数</t>
  </si>
  <si>
    <t>⑤短期海外派遣人数</t>
  </si>
  <si>
    <t>⑥短期海外派遣人数</t>
  </si>
  <si>
    <t>⑦短期海外派遣人数</t>
  </si>
  <si>
    <t>⑧短期海外派遣人数</t>
  </si>
  <si>
    <r>
      <t>それ以外の
教員の未充
足数</t>
    </r>
    <r>
      <rPr>
        <sz val="8"/>
        <rFont val="HGPｺﾞｼｯｸM"/>
        <family val="3"/>
        <charset val="128"/>
      </rPr>
      <t>をご回答ください</t>
    </r>
    <rPh sb="16" eb="18">
      <t>カイトウ</t>
    </rPh>
    <phoneticPr fontId="3"/>
  </si>
  <si>
    <t>⑨短期海外派遣人数</t>
  </si>
  <si>
    <t>⑩短期海外派遣人数</t>
  </si>
  <si>
    <t>①長期海外派遣人数</t>
  </si>
  <si>
    <t>②長期海外派遣人数</t>
  </si>
  <si>
    <t>③長期海外派遣人数</t>
  </si>
  <si>
    <t>④長期海外派遣人数</t>
  </si>
  <si>
    <t>⑤長期海外派遣人数</t>
  </si>
  <si>
    <t>⑥長期海外派遣人数</t>
  </si>
  <si>
    <t>⑦長期海外派遣人数</t>
  </si>
  <si>
    <t>⑧長期海外派遣人数</t>
  </si>
  <si>
    <t>⑨長期海外派遣人数</t>
  </si>
  <si>
    <t>⑩長期海外派遣人数</t>
  </si>
  <si>
    <t>S―No</t>
    <phoneticPr fontId="3"/>
  </si>
  <si>
    <t>大学名</t>
    <rPh sb="0" eb="2">
      <t>ダイガク</t>
    </rPh>
    <rPh sb="2" eb="3">
      <t>メイ</t>
    </rPh>
    <phoneticPr fontId="3"/>
  </si>
  <si>
    <t>所属名</t>
    <rPh sb="0" eb="2">
      <t>ショゾク</t>
    </rPh>
    <rPh sb="2" eb="3">
      <t>メイ</t>
    </rPh>
    <phoneticPr fontId="3"/>
  </si>
  <si>
    <t>名前</t>
    <rPh sb="0" eb="2">
      <t>ナマエ</t>
    </rPh>
    <phoneticPr fontId="3"/>
  </si>
  <si>
    <t>看護学</t>
    <rPh sb="0" eb="3">
      <t>カンゴガク</t>
    </rPh>
    <phoneticPr fontId="3"/>
  </si>
  <si>
    <t>医学</t>
    <rPh sb="0" eb="2">
      <t>イガク</t>
    </rPh>
    <phoneticPr fontId="3"/>
  </si>
  <si>
    <t>教育学</t>
    <rPh sb="0" eb="3">
      <t>キョウイクガク</t>
    </rPh>
    <phoneticPr fontId="3"/>
  </si>
  <si>
    <t>学術</t>
    <rPh sb="0" eb="2">
      <t>ガクジュツ</t>
    </rPh>
    <phoneticPr fontId="3"/>
  </si>
  <si>
    <t>学部生</t>
    <rPh sb="0" eb="3">
      <t>ガクブセイ</t>
    </rPh>
    <phoneticPr fontId="3"/>
  </si>
  <si>
    <t>うち編入学</t>
    <rPh sb="2" eb="5">
      <t>ヘンニュウガク</t>
    </rPh>
    <phoneticPr fontId="3"/>
  </si>
  <si>
    <t>修士課程</t>
    <rPh sb="0" eb="2">
      <t>シュウシ</t>
    </rPh>
    <rPh sb="2" eb="4">
      <t>カテイ</t>
    </rPh>
    <phoneticPr fontId="3"/>
  </si>
  <si>
    <t>博士後期</t>
    <rPh sb="0" eb="2">
      <t>ハカセ</t>
    </rPh>
    <rPh sb="2" eb="4">
      <t>コウキ</t>
    </rPh>
    <phoneticPr fontId="3"/>
  </si>
  <si>
    <t>学部生</t>
    <rPh sb="0" eb="2">
      <t>ガクブ</t>
    </rPh>
    <rPh sb="2" eb="3">
      <t>セイ</t>
    </rPh>
    <phoneticPr fontId="3"/>
  </si>
  <si>
    <t>修士課程修了</t>
    <rPh sb="0" eb="2">
      <t>シュウシ</t>
    </rPh>
    <rPh sb="2" eb="4">
      <t>カテイ</t>
    </rPh>
    <rPh sb="4" eb="6">
      <t>シュウリョウ</t>
    </rPh>
    <phoneticPr fontId="3"/>
  </si>
  <si>
    <t>職員</t>
    <rPh sb="0" eb="2">
      <t>ショクイン</t>
    </rPh>
    <phoneticPr fontId="3"/>
  </si>
  <si>
    <t>①国名</t>
    <rPh sb="1" eb="2">
      <t>クニ</t>
    </rPh>
    <rPh sb="2" eb="3">
      <t>メイ</t>
    </rPh>
    <phoneticPr fontId="3"/>
  </si>
  <si>
    <t>②国名</t>
    <rPh sb="1" eb="2">
      <t>クニ</t>
    </rPh>
    <rPh sb="2" eb="3">
      <t>メイ</t>
    </rPh>
    <phoneticPr fontId="3"/>
  </si>
  <si>
    <t>③国名</t>
    <rPh sb="1" eb="2">
      <t>クニ</t>
    </rPh>
    <rPh sb="2" eb="3">
      <t>メイ</t>
    </rPh>
    <phoneticPr fontId="3"/>
  </si>
  <si>
    <t>④国名</t>
    <rPh sb="1" eb="2">
      <t>クニ</t>
    </rPh>
    <rPh sb="2" eb="3">
      <t>メイ</t>
    </rPh>
    <phoneticPr fontId="3"/>
  </si>
  <si>
    <t>⑤国名</t>
    <rPh sb="1" eb="2">
      <t>クニ</t>
    </rPh>
    <rPh sb="2" eb="3">
      <t>メイ</t>
    </rPh>
    <phoneticPr fontId="3"/>
  </si>
  <si>
    <t>⑥国名</t>
    <rPh sb="1" eb="2">
      <t>クニ</t>
    </rPh>
    <rPh sb="2" eb="3">
      <t>メイ</t>
    </rPh>
    <phoneticPr fontId="3"/>
  </si>
  <si>
    <t>⑦国名</t>
    <rPh sb="1" eb="2">
      <t>クニ</t>
    </rPh>
    <rPh sb="2" eb="3">
      <t>メイ</t>
    </rPh>
    <phoneticPr fontId="3"/>
  </si>
  <si>
    <t>⑧国名</t>
    <rPh sb="1" eb="2">
      <t>クニ</t>
    </rPh>
    <rPh sb="2" eb="3">
      <t>メイ</t>
    </rPh>
    <phoneticPr fontId="3"/>
  </si>
  <si>
    <t>⑨国名</t>
    <rPh sb="1" eb="2">
      <t>クニ</t>
    </rPh>
    <rPh sb="2" eb="3">
      <t>メイ</t>
    </rPh>
    <phoneticPr fontId="3"/>
  </si>
  <si>
    <t>⑩国名</t>
    <rPh sb="1" eb="2">
      <t>クニ</t>
    </rPh>
    <rPh sb="2" eb="3">
      <t>メイ</t>
    </rPh>
    <phoneticPr fontId="3"/>
  </si>
  <si>
    <t>S―No</t>
    <phoneticPr fontId="3"/>
  </si>
  <si>
    <t>Ｑ１</t>
    <phoneticPr fontId="3"/>
  </si>
  <si>
    <t>Ｑ２</t>
    <phoneticPr fontId="3"/>
  </si>
  <si>
    <t>Ｑ３</t>
    <phoneticPr fontId="3"/>
  </si>
  <si>
    <t>Ｑ６－⑤</t>
    <phoneticPr fontId="3"/>
  </si>
  <si>
    <t>Ｑ７</t>
    <phoneticPr fontId="3"/>
  </si>
  <si>
    <t>Ｑ８</t>
    <phoneticPr fontId="3"/>
  </si>
  <si>
    <t>Ｑ９</t>
    <phoneticPr fontId="3"/>
  </si>
  <si>
    <t>Ｑ10</t>
    <phoneticPr fontId="3"/>
  </si>
  <si>
    <t>Ｑ11</t>
    <phoneticPr fontId="3"/>
  </si>
  <si>
    <t>Q21</t>
    <phoneticPr fontId="3"/>
  </si>
  <si>
    <t>Q22－Ｃ</t>
    <phoneticPr fontId="3"/>
  </si>
  <si>
    <t>Ｑ22－Ｄ</t>
    <phoneticPr fontId="3"/>
  </si>
  <si>
    <t>②</t>
    <phoneticPr fontId="3"/>
  </si>
  <si>
    <t>Ｑ23－Ｂ</t>
    <phoneticPr fontId="3"/>
  </si>
  <si>
    <t>Ｑ23－Ｃ</t>
    <phoneticPr fontId="3"/>
  </si>
  <si>
    <t>Ｑ23－Ｄ</t>
    <phoneticPr fontId="3"/>
  </si>
  <si>
    <t>Ｑ23－Ｅ</t>
    <phoneticPr fontId="3"/>
  </si>
  <si>
    <t>Ｑ23－Ｆ</t>
    <phoneticPr fontId="3"/>
  </si>
  <si>
    <t>Ｑ23－Ｇ</t>
    <phoneticPr fontId="3"/>
  </si>
  <si>
    <t>Q24-C</t>
    <phoneticPr fontId="3"/>
  </si>
  <si>
    <t>①学校数</t>
    <phoneticPr fontId="3"/>
  </si>
  <si>
    <t>②学校数</t>
    <phoneticPr fontId="3"/>
  </si>
  <si>
    <t>③学校数</t>
    <phoneticPr fontId="3"/>
  </si>
  <si>
    <t>④学校数</t>
    <phoneticPr fontId="3"/>
  </si>
  <si>
    <t>⑤学校数</t>
    <phoneticPr fontId="3"/>
  </si>
  <si>
    <t>⑥学校数</t>
    <phoneticPr fontId="3"/>
  </si>
  <si>
    <t>⑦学校数</t>
    <phoneticPr fontId="3"/>
  </si>
  <si>
    <t>⑧学校数</t>
    <phoneticPr fontId="3"/>
  </si>
  <si>
    <t>⑨学校数</t>
    <phoneticPr fontId="3"/>
  </si>
  <si>
    <t>⑩学校数</t>
    <phoneticPr fontId="3"/>
  </si>
  <si>
    <t>①留学者数計</t>
    <phoneticPr fontId="3"/>
  </si>
  <si>
    <t>②留学者数計</t>
    <phoneticPr fontId="3"/>
  </si>
  <si>
    <t>③留学者数計</t>
    <phoneticPr fontId="3"/>
  </si>
  <si>
    <t>④留学者数計</t>
    <phoneticPr fontId="3"/>
  </si>
  <si>
    <t>⑤留学者数計</t>
    <phoneticPr fontId="3"/>
  </si>
  <si>
    <t>⑥留学者数計</t>
    <phoneticPr fontId="3"/>
  </si>
  <si>
    <t>⑦留学者数計</t>
    <phoneticPr fontId="3"/>
  </si>
  <si>
    <t>⑧留学者数計</t>
    <phoneticPr fontId="3"/>
  </si>
  <si>
    <t>⑨留学者数計</t>
    <phoneticPr fontId="3"/>
  </si>
  <si>
    <t>⑩留学者数計</t>
    <phoneticPr fontId="3"/>
  </si>
  <si>
    <t>うち編入学生</t>
    <rPh sb="2" eb="4">
      <t>ヘンニュウ</t>
    </rPh>
    <rPh sb="4" eb="6">
      <t>ガクセイ</t>
    </rPh>
    <phoneticPr fontId="3"/>
  </si>
  <si>
    <t>研究コース</t>
    <rPh sb="0" eb="2">
      <t>ケンキュウ</t>
    </rPh>
    <phoneticPr fontId="3"/>
  </si>
  <si>
    <t>専門看護師課程</t>
    <rPh sb="0" eb="2">
      <t>センモン</t>
    </rPh>
    <rPh sb="2" eb="5">
      <t>カンゴシ</t>
    </rPh>
    <rPh sb="5" eb="7">
      <t>カテイ</t>
    </rPh>
    <phoneticPr fontId="3"/>
  </si>
  <si>
    <t>保健師コース</t>
    <phoneticPr fontId="3"/>
  </si>
  <si>
    <t>助産師コース</t>
    <phoneticPr fontId="3"/>
  </si>
  <si>
    <t>養護教諭専修コース</t>
    <phoneticPr fontId="3"/>
  </si>
  <si>
    <t>上記以外のコース</t>
  </si>
  <si>
    <t>上記以外のコース</t>
    <phoneticPr fontId="3"/>
  </si>
  <si>
    <t>博士後期課程院生</t>
    <phoneticPr fontId="3"/>
  </si>
  <si>
    <t>S―No</t>
    <phoneticPr fontId="3"/>
  </si>
  <si>
    <t>学部卒業</t>
    <rPh sb="2" eb="4">
      <t>ソツギョウ</t>
    </rPh>
    <phoneticPr fontId="3"/>
  </si>
  <si>
    <t>内、編入学</t>
    <rPh sb="0" eb="1">
      <t>ウチ</t>
    </rPh>
    <phoneticPr fontId="3"/>
  </si>
  <si>
    <t>専攻科修了</t>
  </si>
  <si>
    <t>論文博士号取得</t>
  </si>
  <si>
    <t>博士後期課程修了</t>
    <rPh sb="6" eb="8">
      <t>シュウリョウ</t>
    </rPh>
    <phoneticPr fontId="3"/>
  </si>
  <si>
    <t>研究コース</t>
    <phoneticPr fontId="3"/>
  </si>
  <si>
    <t>挑戦的萌芽研究</t>
  </si>
  <si>
    <t>挑戦的研究（萌芽）</t>
  </si>
  <si>
    <t>若手研究</t>
  </si>
  <si>
    <t>日本医療研究開発機構（AMED）による研究費</t>
  </si>
  <si>
    <t>Ｑ１７</t>
    <phoneticPr fontId="3"/>
  </si>
  <si>
    <t>その他ＦＡ</t>
    <rPh sb="2" eb="3">
      <t>タ</t>
    </rPh>
    <phoneticPr fontId="3"/>
  </si>
  <si>
    <t>Ｑ20</t>
    <phoneticPr fontId="3"/>
  </si>
  <si>
    <t>Ａ</t>
    <phoneticPr fontId="3"/>
  </si>
  <si>
    <t>Ｂ</t>
    <phoneticPr fontId="3"/>
  </si>
  <si>
    <t>Ｃ</t>
    <phoneticPr fontId="3"/>
  </si>
  <si>
    <t>Ｑ20－Ｄ</t>
    <phoneticPr fontId="3"/>
  </si>
  <si>
    <t>Ｑ20―Ｅ</t>
    <phoneticPr fontId="3"/>
  </si>
  <si>
    <t>Ｑ22―Ａ</t>
    <phoneticPr fontId="3"/>
  </si>
  <si>
    <t>Ｑ23―Ａ</t>
    <phoneticPr fontId="3"/>
  </si>
  <si>
    <t>Ｑ２４―Ａ</t>
    <phoneticPr fontId="3"/>
  </si>
  <si>
    <t>Ｑ２４―Ｂ</t>
    <phoneticPr fontId="3"/>
  </si>
  <si>
    <t>Ｑ２４―Ｄ</t>
    <phoneticPr fontId="3"/>
  </si>
  <si>
    <t>Ｑ２４―Ｅ</t>
    <phoneticPr fontId="3"/>
  </si>
  <si>
    <t>Ｑ２４―Ｆ</t>
    <phoneticPr fontId="3"/>
  </si>
  <si>
    <t>Ｑ２４―Ｇ</t>
    <phoneticPr fontId="3"/>
  </si>
  <si>
    <t>Ｑ２５―Ａ</t>
    <phoneticPr fontId="3"/>
  </si>
  <si>
    <t>Ｑ２５―Ｂ</t>
    <phoneticPr fontId="3"/>
  </si>
  <si>
    <t>Q25-Ｃ</t>
    <phoneticPr fontId="3"/>
  </si>
  <si>
    <t>Q25-Ｄ</t>
    <phoneticPr fontId="3"/>
  </si>
  <si>
    <t>Q25-Ｅ</t>
    <phoneticPr fontId="3"/>
  </si>
  <si>
    <t>Q25-Ｆ</t>
    <phoneticPr fontId="3"/>
  </si>
  <si>
    <t>Ｑ２６―Ａ</t>
    <phoneticPr fontId="3"/>
  </si>
  <si>
    <t>Ｑ２６―Ｂ</t>
    <phoneticPr fontId="3"/>
  </si>
  <si>
    <t>Ｑ２６―Ｃ</t>
    <phoneticPr fontId="3"/>
  </si>
  <si>
    <t>Ｑ２６―Ｄ</t>
    <phoneticPr fontId="3"/>
  </si>
  <si>
    <t>Ｑ２６―Ｅ</t>
    <phoneticPr fontId="3"/>
  </si>
  <si>
    <t>Ｑ２６―Ｆ</t>
    <phoneticPr fontId="3"/>
  </si>
  <si>
    <t>Ｑ２６―Ｇ</t>
    <phoneticPr fontId="3"/>
  </si>
  <si>
    <t>Ｑ２６―Ｈ</t>
    <phoneticPr fontId="3"/>
  </si>
  <si>
    <t>Ｑ２６－Ｉ</t>
    <phoneticPr fontId="3"/>
  </si>
  <si>
    <t>その他※１</t>
    <rPh sb="2" eb="3">
      <t>タ</t>
    </rPh>
    <phoneticPr fontId="3"/>
  </si>
  <si>
    <t>その他※２</t>
    <rPh sb="2" eb="3">
      <t>タ</t>
    </rPh>
    <phoneticPr fontId="3"/>
  </si>
  <si>
    <t>Ｑ２７―Ａ</t>
    <phoneticPr fontId="3"/>
  </si>
  <si>
    <t>Ｑ２７－Ｂ</t>
    <phoneticPr fontId="3"/>
  </si>
  <si>
    <t>Ｑ２７－Ｃ</t>
    <phoneticPr fontId="3"/>
  </si>
  <si>
    <t>Ｑ２７―Ｄ</t>
    <phoneticPr fontId="3"/>
  </si>
  <si>
    <t>Ｑ２７－Ｅ</t>
    <phoneticPr fontId="3"/>
  </si>
  <si>
    <t>Ｑ２７－Ｆ</t>
    <phoneticPr fontId="3"/>
  </si>
  <si>
    <t>Ｑ２７―Ｇ</t>
    <phoneticPr fontId="3"/>
  </si>
  <si>
    <t>Ｑ２７－Ｈ</t>
    <phoneticPr fontId="3"/>
  </si>
  <si>
    <t>Ｑ２７－Ｉ</t>
    <phoneticPr fontId="3"/>
  </si>
  <si>
    <t>Ｑ２８－Ａ 大学</t>
    <rPh sb="6" eb="8">
      <t>ダイガク</t>
    </rPh>
    <phoneticPr fontId="3"/>
  </si>
  <si>
    <t>Ｑ２８－Ａ 助産師</t>
    <rPh sb="6" eb="9">
      <t>ジョサンシ</t>
    </rPh>
    <phoneticPr fontId="3"/>
  </si>
  <si>
    <t>Ｑ２８－Ａ 合計額</t>
    <rPh sb="6" eb="8">
      <t>ゴウケイ</t>
    </rPh>
    <rPh sb="8" eb="9">
      <t>ガク</t>
    </rPh>
    <phoneticPr fontId="3"/>
  </si>
  <si>
    <t>①入学金</t>
    <rPh sb="1" eb="4">
      <t>ニュウガクキン</t>
    </rPh>
    <phoneticPr fontId="3"/>
  </si>
  <si>
    <t>②授業料</t>
    <rPh sb="1" eb="4">
      <t>ジュギョウリョウ</t>
    </rPh>
    <phoneticPr fontId="3"/>
  </si>
  <si>
    <t>③実験</t>
    <rPh sb="1" eb="3">
      <t>ジッケン</t>
    </rPh>
    <phoneticPr fontId="3"/>
  </si>
  <si>
    <t>④施設</t>
    <rPh sb="1" eb="3">
      <t>シセツ</t>
    </rPh>
    <phoneticPr fontId="3"/>
  </si>
  <si>
    <t>⑤その他</t>
    <rPh sb="3" eb="4">
      <t>タ</t>
    </rPh>
    <phoneticPr fontId="3"/>
  </si>
  <si>
    <t>⑥合計</t>
    <rPh sb="1" eb="3">
      <t>ゴウケイ</t>
    </rPh>
    <phoneticPr fontId="3"/>
  </si>
  <si>
    <t>①給付型</t>
    <rPh sb="1" eb="3">
      <t>キュウフ</t>
    </rPh>
    <rPh sb="3" eb="4">
      <t>カタ</t>
    </rPh>
    <phoneticPr fontId="3"/>
  </si>
  <si>
    <t>②貸与型</t>
    <rPh sb="1" eb="3">
      <t>タイヨ</t>
    </rPh>
    <rPh sb="3" eb="4">
      <t>カタ</t>
    </rPh>
    <phoneticPr fontId="3"/>
  </si>
  <si>
    <t>Ｑ２９－１</t>
    <phoneticPr fontId="3"/>
  </si>
  <si>
    <t>Ｑ２９－２</t>
    <phoneticPr fontId="3"/>
  </si>
  <si>
    <t>Ｑ２９－３</t>
    <phoneticPr fontId="3"/>
  </si>
  <si>
    <t>Ｑ２９－４</t>
    <phoneticPr fontId="3"/>
  </si>
  <si>
    <t>Ｑ３０</t>
    <phoneticPr fontId="3"/>
  </si>
  <si>
    <t>Ｑ３１－Ａ</t>
    <phoneticPr fontId="3"/>
  </si>
  <si>
    <t>実習施設</t>
    <rPh sb="0" eb="2">
      <t>ジッシュウ</t>
    </rPh>
    <rPh sb="2" eb="4">
      <t>シセツ</t>
    </rPh>
    <phoneticPr fontId="3"/>
  </si>
  <si>
    <t>担当①</t>
    <rPh sb="0" eb="2">
      <t>タントウ</t>
    </rPh>
    <phoneticPr fontId="3"/>
  </si>
  <si>
    <t>担当②</t>
    <rPh sb="0" eb="2">
      <t>タントウ</t>
    </rPh>
    <phoneticPr fontId="3"/>
  </si>
  <si>
    <t>担当③</t>
    <rPh sb="0" eb="2">
      <t>タントウ</t>
    </rPh>
    <phoneticPr fontId="3"/>
  </si>
  <si>
    <t>勤務①</t>
    <rPh sb="0" eb="2">
      <t>キンム</t>
    </rPh>
    <phoneticPr fontId="3"/>
  </si>
  <si>
    <t>勤務②</t>
    <rPh sb="0" eb="2">
      <t>キンム</t>
    </rPh>
    <phoneticPr fontId="3"/>
  </si>
  <si>
    <t>勤務③</t>
    <rPh sb="0" eb="2">
      <t>キンム</t>
    </rPh>
    <phoneticPr fontId="3"/>
  </si>
  <si>
    <t>Ｑ３１－Ｂ</t>
    <phoneticPr fontId="3"/>
  </si>
  <si>
    <t>時間給</t>
    <rPh sb="0" eb="3">
      <t>ジカンキュウ</t>
    </rPh>
    <phoneticPr fontId="3"/>
  </si>
  <si>
    <t>病院①</t>
    <phoneticPr fontId="3"/>
  </si>
  <si>
    <t>病院②</t>
    <phoneticPr fontId="3"/>
  </si>
  <si>
    <t>その他①</t>
    <phoneticPr fontId="3"/>
  </si>
  <si>
    <t>その他②</t>
    <phoneticPr fontId="3"/>
  </si>
  <si>
    <t>有無</t>
    <rPh sb="0" eb="2">
      <t>ウム</t>
    </rPh>
    <phoneticPr fontId="3"/>
  </si>
  <si>
    <t>Ｑ３１－Ｃ</t>
    <phoneticPr fontId="3"/>
  </si>
  <si>
    <t>Ｑ３１－Ｄ</t>
    <phoneticPr fontId="3"/>
  </si>
  <si>
    <t>施設数①</t>
  </si>
  <si>
    <t>施設数②</t>
  </si>
  <si>
    <t>施設数③</t>
  </si>
  <si>
    <t>担当者数①</t>
  </si>
  <si>
    <t>担当者数②</t>
  </si>
  <si>
    <t>担当者数③</t>
  </si>
  <si>
    <t>勤務日数①</t>
  </si>
  <si>
    <t>勤務日数②</t>
  </si>
  <si>
    <t>勤務日数③</t>
  </si>
  <si>
    <t>Ｑ３１－Ｅ</t>
    <phoneticPr fontId="3"/>
  </si>
  <si>
    <t>Ｑ３１－Ｆ</t>
    <phoneticPr fontId="3"/>
  </si>
  <si>
    <t>施設数④</t>
    <phoneticPr fontId="3"/>
  </si>
  <si>
    <t>Ｑ３２－Ａ</t>
    <phoneticPr fontId="3"/>
  </si>
  <si>
    <t>Ｑ３２－Ｂ</t>
    <phoneticPr fontId="3"/>
  </si>
  <si>
    <t>保健所①</t>
  </si>
  <si>
    <t>保健所②</t>
  </si>
  <si>
    <t>市区町村①</t>
  </si>
  <si>
    <t>市区町村②</t>
  </si>
  <si>
    <t>地域包括①</t>
  </si>
  <si>
    <t>地域包括②</t>
  </si>
  <si>
    <t>Ｑ３２－Ｃ</t>
    <phoneticPr fontId="3"/>
  </si>
  <si>
    <t>Ｑ３３－Ａ</t>
  </si>
  <si>
    <t>Ｑ３３－Ｂ</t>
  </si>
  <si>
    <t>Ｑ３３－Ｃ</t>
  </si>
  <si>
    <t>Ｑ３４－Ａ</t>
  </si>
  <si>
    <t>Ｑ３４－Ｂ</t>
  </si>
  <si>
    <t>Ｑ３４－Ｃ</t>
  </si>
  <si>
    <t>Ｑ３５－１ 博士前期</t>
    <rPh sb="6" eb="8">
      <t>ハカセ</t>
    </rPh>
    <rPh sb="8" eb="10">
      <t>ゼンキ</t>
    </rPh>
    <phoneticPr fontId="3"/>
  </si>
  <si>
    <t>Ｑ３５－２ 博士後期ＴＡ</t>
    <rPh sb="6" eb="8">
      <t>ハカセ</t>
    </rPh>
    <rPh sb="8" eb="10">
      <t>コウキ</t>
    </rPh>
    <phoneticPr fontId="3"/>
  </si>
  <si>
    <t>Ｑ３５－３ 博士後期ＲＡ</t>
    <rPh sb="6" eb="8">
      <t>ハカセ</t>
    </rPh>
    <rPh sb="8" eb="10">
      <t>コウキ</t>
    </rPh>
    <phoneticPr fontId="3"/>
  </si>
  <si>
    <r>
      <rPr>
        <sz val="11"/>
        <color indexed="14"/>
        <rFont val="HGPｺﾞｼｯｸM"/>
        <family val="3"/>
        <charset val="128"/>
      </rPr>
      <t xml:space="preserve"> </t>
    </r>
    <r>
      <rPr>
        <sz val="11"/>
        <color indexed="9"/>
        <rFont val="HGPｺﾞｼｯｸM"/>
        <family val="3"/>
        <charset val="128"/>
      </rPr>
      <t>Ｑ36．本調査に関するご意見、ご要望がありましたらご記入ください。</t>
    </r>
    <phoneticPr fontId="3"/>
  </si>
  <si>
    <t>22．本調査に関するご意見、ご要望について</t>
    <rPh sb="3" eb="4">
      <t>ホン</t>
    </rPh>
    <rPh sb="4" eb="6">
      <t>チョウサ</t>
    </rPh>
    <rPh sb="7" eb="8">
      <t>カン</t>
    </rPh>
    <phoneticPr fontId="3"/>
  </si>
  <si>
    <t>17．看護師養成のための実習経費等について</t>
    <rPh sb="3" eb="6">
      <t>カンゴシ</t>
    </rPh>
    <rPh sb="6" eb="8">
      <t>ヨウセイ</t>
    </rPh>
    <rPh sb="12" eb="14">
      <t>ジッシュウ</t>
    </rPh>
    <rPh sb="14" eb="16">
      <t>ケイヒ</t>
    </rPh>
    <rPh sb="16" eb="17">
      <t>トウ</t>
    </rPh>
    <phoneticPr fontId="3"/>
  </si>
  <si>
    <t>18．保健師養成のための実習経費等について</t>
    <rPh sb="3" eb="6">
      <t>ホケンシ</t>
    </rPh>
    <rPh sb="6" eb="8">
      <t>ヨウセイ</t>
    </rPh>
    <rPh sb="12" eb="14">
      <t>ジッシュウ</t>
    </rPh>
    <rPh sb="14" eb="16">
      <t>ケイヒ</t>
    </rPh>
    <rPh sb="16" eb="17">
      <t>トウ</t>
    </rPh>
    <phoneticPr fontId="3"/>
  </si>
  <si>
    <t>６．看護系大学・大学院の卒業生・修了生の就職・進学の状況</t>
    <phoneticPr fontId="3"/>
  </si>
  <si>
    <t>19．助産師養成のための実習経費等について</t>
    <rPh sb="3" eb="6">
      <t>ジョサンシ</t>
    </rPh>
    <rPh sb="6" eb="8">
      <t>ヨウセイ</t>
    </rPh>
    <rPh sb="12" eb="14">
      <t>ジッシュウ</t>
    </rPh>
    <rPh sb="14" eb="16">
      <t>ケイヒ</t>
    </rPh>
    <rPh sb="16" eb="17">
      <t>トウ</t>
    </rPh>
    <phoneticPr fontId="3"/>
  </si>
  <si>
    <t>21．看護系の学部・学科、大学院のＴＡ・ＲＡについて</t>
    <phoneticPr fontId="3"/>
  </si>
  <si>
    <t>内　訳</t>
    <rPh sb="0" eb="1">
      <t>ウチ</t>
    </rPh>
    <rPh sb="2" eb="3">
      <t>ヤク</t>
    </rPh>
    <phoneticPr fontId="3"/>
  </si>
  <si>
    <t xml:space="preserve"> 保健師コース</t>
    <phoneticPr fontId="3"/>
  </si>
  <si>
    <t xml:space="preserve"> 助産師コース</t>
    <phoneticPr fontId="3"/>
  </si>
  <si>
    <t xml:space="preserve"> 養護教諭専修コース</t>
    <phoneticPr fontId="3"/>
  </si>
  <si>
    <t>Ｑ20－Ｃで「１．導入している」と回答された方にお聞きします</t>
    <rPh sb="9" eb="11">
      <t>ドウニュウ</t>
    </rPh>
    <rPh sb="17" eb="19">
      <t>カイトウ</t>
    </rPh>
    <rPh sb="22" eb="23">
      <t>カタ</t>
    </rPh>
    <rPh sb="25" eb="26">
      <t>キ</t>
    </rPh>
    <phoneticPr fontId="3"/>
  </si>
  <si>
    <t>「有」と回答した場合、その内容を簡潔に記載してください。</t>
    <phoneticPr fontId="3"/>
  </si>
  <si>
    <t>５．回答できない</t>
    <rPh sb="2" eb="4">
      <t>カイトウ</t>
    </rPh>
    <phoneticPr fontId="3"/>
  </si>
  <si>
    <t>その他の課題※１</t>
    <phoneticPr fontId="3"/>
  </si>
  <si>
    <t>その他※2</t>
    <rPh sb="2" eb="3">
      <t>タ</t>
    </rPh>
    <phoneticPr fontId="3"/>
  </si>
  <si>
    <t>※１ 「その他の課題」の具体的内容を下記にご記入ください</t>
    <phoneticPr fontId="3"/>
  </si>
  <si>
    <t>※２ 「⑧その他」を選択された場合は具体的領域名を下記にご記入ください</t>
    <phoneticPr fontId="3"/>
  </si>
  <si>
    <t>実習先の保健師スタッフの不足</t>
    <phoneticPr fontId="3"/>
  </si>
  <si>
    <t>③専攻科・別科</t>
    <rPh sb="5" eb="7">
      <t>ベッカ</t>
    </rPh>
    <phoneticPr fontId="3"/>
  </si>
  <si>
    <t>助産師やスタッフの不足</t>
    <phoneticPr fontId="3"/>
  </si>
  <si>
    <t>②専攻科・別科</t>
    <phoneticPr fontId="3"/>
  </si>
  <si>
    <t xml:space="preserve"> Ａ．大学の初年度の学納金について金額をご記入ください。〔各数値回答〕</t>
    <phoneticPr fontId="3"/>
  </si>
  <si>
    <t>合計金額</t>
    <phoneticPr fontId="3"/>
  </si>
  <si>
    <t xml:space="preserve"> Ｂ．看護系の大学院の初年度の学納金について金額をご記入ください。〔各数値回答〕</t>
    <phoneticPr fontId="3"/>
  </si>
  <si>
    <r>
      <t>※</t>
    </r>
    <r>
      <rPr>
        <u/>
        <sz val="9"/>
        <rFont val="HGPｺﾞｼｯｸM"/>
        <family val="3"/>
        <charset val="128"/>
      </rPr>
      <t>年間総額</t>
    </r>
    <r>
      <rPr>
        <sz val="9"/>
        <rFont val="HGPｺﾞｼｯｸM"/>
        <family val="3"/>
        <charset val="128"/>
      </rPr>
      <t>をご記入ください。</t>
    </r>
    <phoneticPr fontId="3"/>
  </si>
  <si>
    <t>教授</t>
    <phoneticPr fontId="3"/>
  </si>
  <si>
    <t>准教授</t>
    <rPh sb="0" eb="3">
      <t>ジュンキョウジュ</t>
    </rPh>
    <phoneticPr fontId="3"/>
  </si>
  <si>
    <t>講師</t>
    <rPh sb="0" eb="2">
      <t>コウシ</t>
    </rPh>
    <phoneticPr fontId="3"/>
  </si>
  <si>
    <t>助教</t>
    <rPh sb="0" eb="2">
      <t>ジョキョウ</t>
    </rPh>
    <phoneticPr fontId="3"/>
  </si>
  <si>
    <t>助手</t>
    <rPh sb="0" eb="2">
      <t>ジョシュ</t>
    </rPh>
    <phoneticPr fontId="3"/>
  </si>
  <si>
    <t>その他※</t>
    <phoneticPr fontId="3"/>
  </si>
  <si>
    <t>補助の有無</t>
    <rPh sb="0" eb="2">
      <t>ホジョ</t>
    </rPh>
    <rPh sb="3" eb="5">
      <t>ウム</t>
    </rPh>
    <phoneticPr fontId="3"/>
  </si>
  <si>
    <t>有り</t>
    <rPh sb="0" eb="1">
      <t>ア</t>
    </rPh>
    <phoneticPr fontId="3"/>
  </si>
  <si>
    <t>無し</t>
    <rPh sb="0" eb="1">
      <t>ナ</t>
    </rPh>
    <phoneticPr fontId="3"/>
  </si>
  <si>
    <t>実習先の看護師・保健師スタッフの不足</t>
    <phoneticPr fontId="3"/>
  </si>
  <si>
    <t xml:space="preserve"> Ｑ21．貴大学には、看護関連の研修事業がありますか。〔いくつでも○〕</t>
    <phoneticPr fontId="3"/>
  </si>
  <si>
    <t xml:space="preserve"> Ｄ．活動内容について 〔いくつでも○〕</t>
    <phoneticPr fontId="3"/>
  </si>
  <si>
    <t xml:space="preserve"> Ｃ．看護系の学部・学科、大学院の在学生の留学先の国名と人数をお教えください。</t>
    <rPh sb="25" eb="26">
      <t>クニ</t>
    </rPh>
    <rPh sb="26" eb="27">
      <t>メイ</t>
    </rPh>
    <rPh sb="28" eb="30">
      <t>ニンズウ</t>
    </rPh>
    <rPh sb="32" eb="33">
      <t>オシ</t>
    </rPh>
    <phoneticPr fontId="3"/>
  </si>
  <si>
    <r>
      <t xml:space="preserve"> Ｄ．看護系の学部・学科、大学院への</t>
    </r>
    <r>
      <rPr>
        <u/>
        <sz val="11"/>
        <color indexed="9"/>
        <rFont val="HGPｺﾞｼｯｸM"/>
        <family val="3"/>
        <charset val="128"/>
      </rPr>
      <t>留学生の受け入れ</t>
    </r>
    <r>
      <rPr>
        <sz val="11"/>
        <color indexed="9"/>
        <rFont val="HGPｺﾞｼｯｸM"/>
        <family val="3"/>
        <charset val="128"/>
      </rPr>
      <t>の人数を国別にお教えください。</t>
    </r>
    <rPh sb="27" eb="29">
      <t>ニンズウ</t>
    </rPh>
    <rPh sb="30" eb="32">
      <t>クニベツ</t>
    </rPh>
    <rPh sb="34" eb="35">
      <t>オシ</t>
    </rPh>
    <phoneticPr fontId="3"/>
  </si>
  <si>
    <r>
      <t xml:space="preserve"> Ｅ．看護系の学部・学科、大学院に所属する</t>
    </r>
    <r>
      <rPr>
        <u/>
        <sz val="11"/>
        <color indexed="9"/>
        <rFont val="HGPｺﾞｼｯｸM"/>
        <family val="3"/>
        <charset val="128"/>
      </rPr>
      <t>教員の短期海外派遣</t>
    </r>
    <r>
      <rPr>
        <sz val="11"/>
        <color indexed="9"/>
        <rFont val="HGPｺﾞｼｯｸM"/>
        <family val="3"/>
        <charset val="128"/>
      </rPr>
      <t>の人数を国別にお教えください。</t>
    </r>
    <rPh sb="31" eb="33">
      <t>ニンズウ</t>
    </rPh>
    <rPh sb="34" eb="36">
      <t>クニベツ</t>
    </rPh>
    <rPh sb="38" eb="39">
      <t>オシ</t>
    </rPh>
    <phoneticPr fontId="3"/>
  </si>
  <si>
    <r>
      <t xml:space="preserve"> Ｆ．看護系の学部・学科、大学院に所属する</t>
    </r>
    <r>
      <rPr>
        <u/>
        <sz val="11"/>
        <color indexed="9"/>
        <rFont val="HGPｺﾞｼｯｸM"/>
        <family val="3"/>
        <charset val="128"/>
      </rPr>
      <t>教員の長期海外派遣</t>
    </r>
    <r>
      <rPr>
        <sz val="11"/>
        <color indexed="9"/>
        <rFont val="HGPｺﾞｼｯｸM"/>
        <family val="3"/>
        <charset val="128"/>
      </rPr>
      <t>の人数を国別にお教えください。</t>
    </r>
    <rPh sb="24" eb="26">
      <t>チョウキ</t>
    </rPh>
    <rPh sb="31" eb="33">
      <t>ニンズウ</t>
    </rPh>
    <rPh sb="34" eb="36">
      <t>クニベツ</t>
    </rPh>
    <rPh sb="38" eb="39">
      <t>オシ</t>
    </rPh>
    <phoneticPr fontId="3"/>
  </si>
  <si>
    <r>
      <t xml:space="preserve"> Ｇ．海外からの</t>
    </r>
    <r>
      <rPr>
        <u/>
        <sz val="11"/>
        <color indexed="9"/>
        <rFont val="HGPｺﾞｼｯｸM"/>
        <family val="3"/>
        <charset val="128"/>
      </rPr>
      <t>学生以外の受け入れ</t>
    </r>
    <r>
      <rPr>
        <sz val="11"/>
        <color indexed="9"/>
        <rFont val="HGPｺﾞｼｯｸM"/>
        <family val="3"/>
        <charset val="128"/>
      </rPr>
      <t>の人数を国別にお教えください。</t>
    </r>
    <rPh sb="3" eb="5">
      <t>カイガイ</t>
    </rPh>
    <phoneticPr fontId="3"/>
  </si>
  <si>
    <t xml:space="preserve"> Ｂ．よろしければ支援の内容等について、具体的にご記入ください。</t>
    <phoneticPr fontId="3"/>
  </si>
  <si>
    <t xml:space="preserve"> Ｄ．よろしければ制度・取り組みの内容等について、具体的にご記入ください。</t>
    <phoneticPr fontId="3"/>
  </si>
  <si>
    <t xml:space="preserve"> Ｃ．実習施設等と大学間において、人事交流（ユニフィケーション）の制度や取り組みがありますか。〔１つだけ○〕</t>
    <phoneticPr fontId="3"/>
  </si>
  <si>
    <t xml:space="preserve"> Ｅ．実習施設等との共同研究や合同研修（勉強会）等の制度や取り組みがありますか。〔１つだけ○〕</t>
    <phoneticPr fontId="3"/>
  </si>
  <si>
    <t xml:space="preserve"> Ａ．保健師教育課程がありますか。〔１つだけ○〕</t>
    <phoneticPr fontId="3"/>
  </si>
  <si>
    <t xml:space="preserve"> Ｃ．保健師課程に関わる実習で課題や問題はありますか。〔いくつでも○〕</t>
    <phoneticPr fontId="3"/>
  </si>
  <si>
    <t xml:space="preserve"> Ｆ．助産師課程に関わる実習で課題や問題はありますか。〔いくつでも○〕</t>
    <phoneticPr fontId="3"/>
  </si>
  <si>
    <t xml:space="preserve"> 学校</t>
    <rPh sb="1" eb="3">
      <t>ガッコウ</t>
    </rPh>
    <phoneticPr fontId="3"/>
  </si>
  <si>
    <t xml:space="preserve"> 病院</t>
    <rPh sb="1" eb="3">
      <t>ビョウイン</t>
    </rPh>
    <phoneticPr fontId="3"/>
  </si>
  <si>
    <t>（ＴＡ・・・Teaching Assistant　　ＲＡ・・・Research Assistant）</t>
    <phoneticPr fontId="3"/>
  </si>
  <si>
    <r>
      <t xml:space="preserve"> Ｂ．</t>
    </r>
    <r>
      <rPr>
        <u/>
        <sz val="11"/>
        <color indexed="9"/>
        <rFont val="HGPｺﾞｼｯｸM"/>
        <family val="3"/>
        <charset val="128"/>
      </rPr>
      <t>看護学実習</t>
    </r>
    <r>
      <rPr>
        <sz val="11"/>
        <color indexed="9"/>
        <rFont val="HGPｺﾞｼｯｸM"/>
        <family val="3"/>
        <charset val="128"/>
      </rPr>
      <t>の経費についてご記入ください。〔各数値回答〕</t>
    </r>
    <phoneticPr fontId="3"/>
  </si>
  <si>
    <r>
      <t xml:space="preserve"> Ｂ．</t>
    </r>
    <r>
      <rPr>
        <u/>
        <sz val="11"/>
        <color indexed="9"/>
        <rFont val="HGPｺﾞｼｯｸM"/>
        <family val="3"/>
        <charset val="128"/>
      </rPr>
      <t>保健師養成実習</t>
    </r>
    <r>
      <rPr>
        <sz val="11"/>
        <color indexed="9"/>
        <rFont val="HGPｺﾞｼｯｸM"/>
        <family val="3"/>
        <charset val="128"/>
      </rPr>
      <t>の経費をご記入ください。〔各数値回答〕</t>
    </r>
    <phoneticPr fontId="3"/>
  </si>
  <si>
    <r>
      <t xml:space="preserve"> Ｅ．</t>
    </r>
    <r>
      <rPr>
        <u/>
        <sz val="11"/>
        <color indexed="9"/>
        <rFont val="HGPｺﾞｼｯｸM"/>
        <family val="3"/>
        <charset val="128"/>
      </rPr>
      <t>在宅看護学実習</t>
    </r>
    <r>
      <rPr>
        <sz val="11"/>
        <color indexed="9"/>
        <rFont val="HGPｺﾞｼｯｸM"/>
        <family val="3"/>
        <charset val="128"/>
      </rPr>
      <t>の経費についてご記入ください。〔各数値回答〕</t>
    </r>
    <phoneticPr fontId="3"/>
  </si>
  <si>
    <r>
      <t xml:space="preserve"> Ｂ．</t>
    </r>
    <r>
      <rPr>
        <u/>
        <sz val="11"/>
        <color indexed="9"/>
        <rFont val="HGPｺﾞｼｯｸM"/>
        <family val="3"/>
        <charset val="128"/>
      </rPr>
      <t>助産師養成実習</t>
    </r>
    <r>
      <rPr>
        <sz val="11"/>
        <color indexed="9"/>
        <rFont val="HGPｺﾞｼｯｸM"/>
        <family val="3"/>
        <charset val="128"/>
      </rPr>
      <t>の経費をご記入ください。〔各数値回答〕</t>
    </r>
    <phoneticPr fontId="3"/>
  </si>
  <si>
    <t xml:space="preserve"> 内、編入学</t>
    <rPh sb="1" eb="2">
      <t>ウチ</t>
    </rPh>
    <phoneticPr fontId="3"/>
  </si>
  <si>
    <t>受持ち患者（対象者）の不足</t>
    <phoneticPr fontId="3"/>
  </si>
  <si>
    <t>大学の場合、別途徴収額がありましたらご回答ください。</t>
    <rPh sb="0" eb="2">
      <t>ダイガク</t>
    </rPh>
    <rPh sb="3" eb="5">
      <t>バアイ</t>
    </rPh>
    <phoneticPr fontId="3"/>
  </si>
  <si>
    <t xml:space="preserve"> その他</t>
    <rPh sb="3" eb="4">
      <t>タ</t>
    </rPh>
    <phoneticPr fontId="3"/>
  </si>
  <si>
    <t>最高額</t>
    <rPh sb="2" eb="3">
      <t>ガク</t>
    </rPh>
    <phoneticPr fontId="3"/>
  </si>
  <si>
    <t>⑩</t>
  </si>
  <si>
    <t>②</t>
  </si>
  <si>
    <t>③</t>
  </si>
  <si>
    <t>④</t>
  </si>
  <si>
    <t>⑤</t>
  </si>
  <si>
    <t>⑥</t>
  </si>
  <si>
    <t>⑦</t>
  </si>
  <si>
    <t>⑧</t>
  </si>
  <si>
    <t>⑨</t>
  </si>
  <si>
    <t>計</t>
    <rPh sb="0" eb="1">
      <t>ケイ</t>
    </rPh>
    <phoneticPr fontId="3"/>
  </si>
  <si>
    <t>設置主体</t>
    <rPh sb="0" eb="2">
      <t>セッチ</t>
    </rPh>
    <rPh sb="2" eb="4">
      <t>シュタイ</t>
    </rPh>
    <phoneticPr fontId="3"/>
  </si>
  <si>
    <t>貴大学の情報について</t>
    <rPh sb="0" eb="1">
      <t>キ</t>
    </rPh>
    <rPh sb="1" eb="3">
      <t>ダイガク</t>
    </rPh>
    <rPh sb="4" eb="6">
      <t>ジョウホウ</t>
    </rPh>
    <phoneticPr fontId="3"/>
  </si>
  <si>
    <t>大学名</t>
    <rPh sb="0" eb="3">
      <t>ダイガクメイ</t>
    </rPh>
    <phoneticPr fontId="3"/>
  </si>
  <si>
    <t>１．出している</t>
    <rPh sb="2" eb="3">
      <t>ダ</t>
    </rPh>
    <phoneticPr fontId="3"/>
  </si>
  <si>
    <t>２．出していない</t>
    <rPh sb="2" eb="3">
      <t>ダ</t>
    </rPh>
    <phoneticPr fontId="3"/>
  </si>
  <si>
    <t>２．２年次学士編入制度がある</t>
  </si>
  <si>
    <t>１．３年次編入（有資格者）制度がある</t>
    <phoneticPr fontId="3"/>
  </si>
  <si>
    <t>Ｑ２で「１．３年次編入（有資格者）制度がある」と回答された方にお聞きします</t>
    <rPh sb="24" eb="26">
      <t>カイトウ</t>
    </rPh>
    <rPh sb="29" eb="30">
      <t>カタ</t>
    </rPh>
    <rPh sb="32" eb="33">
      <t>キ</t>
    </rPh>
    <phoneticPr fontId="3"/>
  </si>
  <si>
    <t>①専修学校卒業者数</t>
    <rPh sb="1" eb="3">
      <t>センシュウ</t>
    </rPh>
    <rPh sb="3" eb="5">
      <t>ガッコウ</t>
    </rPh>
    <rPh sb="5" eb="7">
      <t>ソツギョウ</t>
    </rPh>
    <rPh sb="7" eb="8">
      <t>シャ</t>
    </rPh>
    <rPh sb="8" eb="9">
      <t>スウ</t>
    </rPh>
    <phoneticPr fontId="3"/>
  </si>
  <si>
    <t>②短期大学卒業者数</t>
    <rPh sb="1" eb="3">
      <t>タンキ</t>
    </rPh>
    <rPh sb="3" eb="5">
      <t>ダイガク</t>
    </rPh>
    <rPh sb="5" eb="7">
      <t>ソツギョウ</t>
    </rPh>
    <rPh sb="7" eb="8">
      <t>シャ</t>
    </rPh>
    <rPh sb="8" eb="9">
      <t>スウ</t>
    </rPh>
    <phoneticPr fontId="3"/>
  </si>
  <si>
    <t xml:space="preserve"> Ｑ２．看護系の学部・学科に編入制度はありますか。〔いくつでも○〕</t>
    <phoneticPr fontId="3"/>
  </si>
  <si>
    <t>教　授</t>
  </si>
  <si>
    <t>准教授</t>
  </si>
  <si>
    <t>講　師</t>
  </si>
  <si>
    <t>助　教</t>
  </si>
  <si>
    <t>助　手</t>
  </si>
  <si>
    <t>合　計</t>
  </si>
  <si>
    <t>①</t>
    <phoneticPr fontId="3"/>
  </si>
  <si>
    <t xml:space="preserve"> 全　体</t>
    <rPh sb="1" eb="2">
      <t>ゼン</t>
    </rPh>
    <rPh sb="3" eb="4">
      <t>カラダ</t>
    </rPh>
    <phoneticPr fontId="3"/>
  </si>
  <si>
    <t>②</t>
    <phoneticPr fontId="3"/>
  </si>
  <si>
    <t>③</t>
    <phoneticPr fontId="3"/>
  </si>
  <si>
    <t>④</t>
    <phoneticPr fontId="3"/>
  </si>
  <si>
    <t>⑤</t>
    <phoneticPr fontId="3"/>
  </si>
  <si>
    <t>⑥</t>
    <phoneticPr fontId="3"/>
  </si>
  <si>
    <t>⑦</t>
    <phoneticPr fontId="3"/>
  </si>
  <si>
    <t>⑧</t>
    <phoneticPr fontId="3"/>
  </si>
  <si>
    <t>29歳以下</t>
    <rPh sb="2" eb="3">
      <t>サイ</t>
    </rPh>
    <rPh sb="3" eb="5">
      <t>イカ</t>
    </rPh>
    <phoneticPr fontId="3"/>
  </si>
  <si>
    <t>学士</t>
    <rPh sb="0" eb="2">
      <t>ガクシ</t>
    </rPh>
    <phoneticPr fontId="3"/>
  </si>
  <si>
    <t>修士</t>
    <rPh sb="0" eb="2">
      <t>シュウシ</t>
    </rPh>
    <phoneticPr fontId="3"/>
  </si>
  <si>
    <t>博士</t>
    <rPh sb="0" eb="2">
      <t>ハカセ</t>
    </rPh>
    <phoneticPr fontId="3"/>
  </si>
  <si>
    <t>学位なし</t>
    <rPh sb="0" eb="2">
      <t>ガクイ</t>
    </rPh>
    <phoneticPr fontId="3"/>
  </si>
  <si>
    <t>看護学</t>
    <rPh sb="0" eb="2">
      <t>カンゴ</t>
    </rPh>
    <rPh sb="2" eb="3">
      <t>ガク</t>
    </rPh>
    <phoneticPr fontId="3"/>
  </si>
  <si>
    <t>ご所属名</t>
    <phoneticPr fontId="3"/>
  </si>
  <si>
    <t>お名前</t>
    <phoneticPr fontId="3"/>
  </si>
  <si>
    <r>
      <t>その他</t>
    </r>
    <r>
      <rPr>
        <sz val="8"/>
        <rFont val="HGPｺﾞｼｯｸM"/>
        <family val="3"/>
        <charset val="128"/>
      </rPr>
      <t xml:space="preserve"> ※１</t>
    </r>
    <phoneticPr fontId="3"/>
  </si>
  <si>
    <t>保健学</t>
    <rPh sb="0" eb="2">
      <t>ホケン</t>
    </rPh>
    <rPh sb="2" eb="3">
      <t>ガク</t>
    </rPh>
    <phoneticPr fontId="3"/>
  </si>
  <si>
    <t>医　学</t>
    <rPh sb="0" eb="1">
      <t>イ</t>
    </rPh>
    <rPh sb="2" eb="3">
      <t>ガク</t>
    </rPh>
    <phoneticPr fontId="3"/>
  </si>
  <si>
    <t>教育学</t>
    <rPh sb="0" eb="2">
      <t>キョウイク</t>
    </rPh>
    <rPh sb="2" eb="3">
      <t>ガク</t>
    </rPh>
    <phoneticPr fontId="3"/>
  </si>
  <si>
    <t>学　術</t>
    <rPh sb="0" eb="1">
      <t>ガク</t>
    </rPh>
    <rPh sb="2" eb="3">
      <t>ジュツ</t>
    </rPh>
    <phoneticPr fontId="3"/>
  </si>
  <si>
    <t>その他</t>
    <rPh sb="2" eb="3">
      <t>タ</t>
    </rPh>
    <phoneticPr fontId="3"/>
  </si>
  <si>
    <t xml:space="preserve"> Ｑ７．看護系の大学院はありますか。〔１つだけ○〕</t>
    <rPh sb="8" eb="11">
      <t>ダイガクイン</t>
    </rPh>
    <phoneticPr fontId="3"/>
  </si>
  <si>
    <t>１．あ　る</t>
    <phoneticPr fontId="3"/>
  </si>
  <si>
    <t>２．な　い</t>
    <phoneticPr fontId="3"/>
  </si>
  <si>
    <r>
      <t xml:space="preserve"> </t>
    </r>
    <r>
      <rPr>
        <sz val="9"/>
        <rFont val="HGPｺﾞｼｯｸM"/>
        <family val="3"/>
        <charset val="128"/>
      </rPr>
      <t xml:space="preserve">それ以外の教員 </t>
    </r>
    <r>
      <rPr>
        <sz val="8"/>
        <rFont val="HGPｺﾞｼｯｸM"/>
        <family val="3"/>
        <charset val="128"/>
      </rPr>
      <t>※３</t>
    </r>
    <phoneticPr fontId="3"/>
  </si>
  <si>
    <t>回答責任者</t>
    <rPh sb="0" eb="2">
      <t>カイトウ</t>
    </rPh>
    <rPh sb="2" eb="5">
      <t>セキニンシャ</t>
    </rPh>
    <phoneticPr fontId="3"/>
  </si>
  <si>
    <t>人</t>
    <rPh sb="0" eb="1">
      <t>ニン</t>
    </rPh>
    <phoneticPr fontId="3"/>
  </si>
  <si>
    <t>Ｑ７で「１．ある」と回答された方にお聞きします</t>
    <rPh sb="10" eb="12">
      <t>カイトウ</t>
    </rPh>
    <rPh sb="15" eb="16">
      <t>カタ</t>
    </rPh>
    <rPh sb="18" eb="19">
      <t>キ</t>
    </rPh>
    <phoneticPr fontId="3"/>
  </si>
  <si>
    <t>３．開設していない</t>
    <rPh sb="2" eb="4">
      <t>カイセツ</t>
    </rPh>
    <phoneticPr fontId="3"/>
  </si>
  <si>
    <t xml:space="preserve"> Ｑ10．看護系大学院の開講状況について 〔１つだけ○〕</t>
    <rPh sb="5" eb="7">
      <t>カンゴ</t>
    </rPh>
    <rPh sb="7" eb="8">
      <t>ケイ</t>
    </rPh>
    <rPh sb="8" eb="11">
      <t>ダイガクイン</t>
    </rPh>
    <rPh sb="12" eb="13">
      <t>カイ</t>
    </rPh>
    <rPh sb="13" eb="14">
      <t>コウ</t>
    </rPh>
    <rPh sb="14" eb="16">
      <t>ジョウキョウ</t>
    </rPh>
    <phoneticPr fontId="3"/>
  </si>
  <si>
    <t>１．平日昼間開講のみ</t>
    <phoneticPr fontId="3"/>
  </si>
  <si>
    <t>２．平日夜間・土日開講のみ</t>
    <phoneticPr fontId="3"/>
  </si>
  <si>
    <r>
      <t xml:space="preserve"> 看護教員</t>
    </r>
    <r>
      <rPr>
        <sz val="8"/>
        <rFont val="HGPｺﾞｼｯｸM"/>
        <family val="3"/>
        <charset val="128"/>
      </rPr>
      <t xml:space="preserve"> ※２</t>
    </r>
    <rPh sb="1" eb="3">
      <t>カンゴ</t>
    </rPh>
    <rPh sb="3" eb="5">
      <t>キョウイン</t>
    </rPh>
    <phoneticPr fontId="3"/>
  </si>
  <si>
    <t>入学定員</t>
    <rPh sb="0" eb="2">
      <t>ニュウガク</t>
    </rPh>
    <rPh sb="2" eb="4">
      <t>テイイン</t>
    </rPh>
    <phoneticPr fontId="3"/>
  </si>
  <si>
    <t xml:space="preserve"> 学部生</t>
    <phoneticPr fontId="3"/>
  </si>
  <si>
    <t>男</t>
    <rPh sb="0" eb="1">
      <t>オトコ</t>
    </rPh>
    <phoneticPr fontId="3"/>
  </si>
  <si>
    <t>女</t>
    <rPh sb="0" eb="1">
      <t>オンナ</t>
    </rPh>
    <phoneticPr fontId="3"/>
  </si>
  <si>
    <t>合計</t>
    <rPh sb="0" eb="2">
      <t>ゴウケイ</t>
    </rPh>
    <phoneticPr fontId="3"/>
  </si>
  <si>
    <t>志願者数</t>
    <rPh sb="0" eb="3">
      <t>シガンシャ</t>
    </rPh>
    <rPh sb="3" eb="4">
      <t>スウ</t>
    </rPh>
    <phoneticPr fontId="3"/>
  </si>
  <si>
    <t>入学者数</t>
    <rPh sb="0" eb="3">
      <t>ニュウガクシャ</t>
    </rPh>
    <rPh sb="3" eb="4">
      <t>スウ</t>
    </rPh>
    <phoneticPr fontId="3"/>
  </si>
  <si>
    <t xml:space="preserve"> 論文博士号取得</t>
    <phoneticPr fontId="3"/>
  </si>
  <si>
    <t>卒業生
修了生</t>
    <rPh sb="0" eb="3">
      <t>ソツギョウセイ</t>
    </rPh>
    <rPh sb="4" eb="6">
      <t>シュウリョウ</t>
    </rPh>
    <rPh sb="6" eb="7">
      <t>ナマ</t>
    </rPh>
    <phoneticPr fontId="3"/>
  </si>
  <si>
    <t>看護師</t>
    <phoneticPr fontId="3"/>
  </si>
  <si>
    <t>保健師</t>
    <phoneticPr fontId="3"/>
  </si>
  <si>
    <t>助産師</t>
    <phoneticPr fontId="3"/>
  </si>
  <si>
    <t>病院・診療所</t>
  </si>
  <si>
    <t>介護・福祉施設関係</t>
  </si>
  <si>
    <t>訪問看護ステーション</t>
  </si>
  <si>
    <t>保健所・市町村・健診センター</t>
  </si>
  <si>
    <t>企業</t>
  </si>
  <si>
    <t>学校（教諭として）</t>
  </si>
  <si>
    <t>大学・短大・研究機関等</t>
  </si>
  <si>
    <t>専修・各種学校</t>
  </si>
  <si>
    <t>その他</t>
  </si>
  <si>
    <t>国内の大学院（看護系）</t>
  </si>
  <si>
    <t>国内の大学院（看護系以外）</t>
  </si>
  <si>
    <t>国内の他学部</t>
  </si>
  <si>
    <t>海外留学</t>
  </si>
  <si>
    <t>就　職　者</t>
    <rPh sb="0" eb="1">
      <t>シュウ</t>
    </rPh>
    <rPh sb="2" eb="3">
      <t>ショク</t>
    </rPh>
    <rPh sb="4" eb="5">
      <t>シャ</t>
    </rPh>
    <phoneticPr fontId="3"/>
  </si>
  <si>
    <t>進　学　者</t>
    <rPh sb="0" eb="1">
      <t>ススム</t>
    </rPh>
    <rPh sb="2" eb="3">
      <t>ガク</t>
    </rPh>
    <rPh sb="4" eb="5">
      <t>シャ</t>
    </rPh>
    <phoneticPr fontId="3"/>
  </si>
  <si>
    <t>学部
卒業生</t>
    <rPh sb="0" eb="2">
      <t>ガクブ</t>
    </rPh>
    <rPh sb="3" eb="6">
      <t>ソツギョウセイ</t>
    </rPh>
    <phoneticPr fontId="3"/>
  </si>
  <si>
    <t>修士修了生</t>
    <phoneticPr fontId="3"/>
  </si>
  <si>
    <t>専門看護師課程</t>
    <phoneticPr fontId="3"/>
  </si>
  <si>
    <t>博士後期
課程
修了生</t>
    <phoneticPr fontId="3"/>
  </si>
  <si>
    <t>取得件数</t>
    <rPh sb="0" eb="2">
      <t>シュトク</t>
    </rPh>
    <rPh sb="2" eb="4">
      <t>ケンスウ</t>
    </rPh>
    <phoneticPr fontId="3"/>
  </si>
  <si>
    <t>新規件数</t>
    <rPh sb="0" eb="2">
      <t>シンキ</t>
    </rPh>
    <rPh sb="2" eb="4">
      <t>ケンスウ</t>
    </rPh>
    <phoneticPr fontId="3"/>
  </si>
  <si>
    <t>申請件数</t>
    <phoneticPr fontId="3"/>
  </si>
  <si>
    <t>継続件数</t>
    <phoneticPr fontId="3"/>
  </si>
  <si>
    <t>研究費合計金額</t>
    <rPh sb="0" eb="3">
      <t>ケンキュウヒ</t>
    </rPh>
    <rPh sb="3" eb="5">
      <t>ゴウケイ</t>
    </rPh>
    <rPh sb="5" eb="7">
      <t>キンガク</t>
    </rPh>
    <phoneticPr fontId="3"/>
  </si>
  <si>
    <t>件</t>
    <rPh sb="0" eb="1">
      <t>ケン</t>
    </rPh>
    <phoneticPr fontId="3"/>
  </si>
  <si>
    <t>基盤研究（Ｓ）</t>
  </si>
  <si>
    <t>基盤研究（Ａ）</t>
  </si>
  <si>
    <t>基盤研究（Ｂ）</t>
  </si>
  <si>
    <t>基盤研究（Ｃ）</t>
  </si>
  <si>
    <t>特別推進研究</t>
  </si>
  <si>
    <t>厚生労働科学研究費補助金</t>
  </si>
  <si>
    <t>財団等の研究助成による研究</t>
  </si>
  <si>
    <t>企業等による教育研究奨励費</t>
  </si>
  <si>
    <t>企業等による受託研究費</t>
  </si>
  <si>
    <t>３．検討中</t>
    <phoneticPr fontId="3"/>
  </si>
  <si>
    <t>１．実施している</t>
    <phoneticPr fontId="3"/>
  </si>
  <si>
    <t>２．実施していない</t>
    <phoneticPr fontId="3"/>
  </si>
  <si>
    <t>１．導入している</t>
    <phoneticPr fontId="3"/>
  </si>
  <si>
    <t>２．導入していない</t>
    <phoneticPr fontId="3"/>
  </si>
  <si>
    <t>１．ある</t>
    <phoneticPr fontId="3"/>
  </si>
  <si>
    <t>２．ない</t>
    <phoneticPr fontId="3"/>
  </si>
  <si>
    <t>研究員</t>
    <rPh sb="0" eb="3">
      <t>ケンキュウイン</t>
    </rPh>
    <phoneticPr fontId="3"/>
  </si>
  <si>
    <t>教　員</t>
    <rPh sb="0" eb="1">
      <t>キョウ</t>
    </rPh>
    <rPh sb="2" eb="3">
      <t>イン</t>
    </rPh>
    <phoneticPr fontId="3"/>
  </si>
  <si>
    <t>職　員</t>
    <rPh sb="0" eb="1">
      <t>ショク</t>
    </rPh>
    <rPh sb="2" eb="3">
      <t>イン</t>
    </rPh>
    <phoneticPr fontId="3"/>
  </si>
  <si>
    <t>専任</t>
    <rPh sb="0" eb="2">
      <t>センニン</t>
    </rPh>
    <phoneticPr fontId="3"/>
  </si>
  <si>
    <t>兼任</t>
    <rPh sb="0" eb="2">
      <t>ケンニン</t>
    </rPh>
    <phoneticPr fontId="3"/>
  </si>
  <si>
    <t xml:space="preserve"> Ｂ．組織構成について人数をご記入ください。〔各数値回答〕</t>
    <rPh sb="3" eb="5">
      <t>ソシキ</t>
    </rPh>
    <rPh sb="5" eb="7">
      <t>コウセイ</t>
    </rPh>
    <rPh sb="11" eb="13">
      <t>ニンズウ</t>
    </rPh>
    <rPh sb="15" eb="17">
      <t>キニュウ</t>
    </rPh>
    <rPh sb="23" eb="24">
      <t>カク</t>
    </rPh>
    <rPh sb="24" eb="26">
      <t>スウチ</t>
    </rPh>
    <rPh sb="26" eb="28">
      <t>カイトウ</t>
    </rPh>
    <phoneticPr fontId="3"/>
  </si>
  <si>
    <t xml:space="preserve"> Ｃ．財政基盤について 〔いくつでも○〕</t>
    <phoneticPr fontId="3"/>
  </si>
  <si>
    <t>１．大学の予算内</t>
  </si>
  <si>
    <t>２．国・自治体の助成</t>
  </si>
  <si>
    <t>３．民間の助成</t>
  </si>
  <si>
    <t>４．その他</t>
  </si>
  <si>
    <t>１．市民向けの生涯学習・健康教育</t>
  </si>
  <si>
    <t>２．国際交流</t>
  </si>
  <si>
    <t>３．共同研究</t>
  </si>
  <si>
    <t>４．教員や研究員による看護実践の提供</t>
  </si>
  <si>
    <t>５．看護職のための継続教育</t>
  </si>
  <si>
    <t>６．講師の派遣</t>
  </si>
  <si>
    <t>学校数</t>
    <rPh sb="0" eb="2">
      <t>ガッコウ</t>
    </rPh>
    <rPh sb="2" eb="3">
      <t>スウ</t>
    </rPh>
    <phoneticPr fontId="3"/>
  </si>
  <si>
    <t>校</t>
    <rPh sb="0" eb="1">
      <t>コウ</t>
    </rPh>
    <phoneticPr fontId="3"/>
  </si>
  <si>
    <t>①</t>
    <phoneticPr fontId="3"/>
  </si>
  <si>
    <t>⑥</t>
    <phoneticPr fontId="3"/>
  </si>
  <si>
    <t>公費補助</t>
    <rPh sb="0" eb="2">
      <t>コウヒ</t>
    </rPh>
    <rPh sb="2" eb="4">
      <t>ホジョ</t>
    </rPh>
    <phoneticPr fontId="3"/>
  </si>
  <si>
    <t>国　名</t>
    <rPh sb="0" eb="1">
      <t>クニ</t>
    </rPh>
    <rPh sb="2" eb="3">
      <t>メイ</t>
    </rPh>
    <phoneticPr fontId="3"/>
  </si>
  <si>
    <t>留学者数</t>
    <rPh sb="0" eb="2">
      <t>リュウガク</t>
    </rPh>
    <rPh sb="2" eb="3">
      <t>シャ</t>
    </rPh>
    <rPh sb="3" eb="4">
      <t>カズ</t>
    </rPh>
    <phoneticPr fontId="3"/>
  </si>
  <si>
    <t>受け入れ人数</t>
    <phoneticPr fontId="3"/>
  </si>
  <si>
    <t>短期海外派遣人数</t>
    <phoneticPr fontId="3"/>
  </si>
  <si>
    <t>長期海外派遣人数</t>
    <rPh sb="0" eb="2">
      <t>チョウキ</t>
    </rPh>
    <phoneticPr fontId="3"/>
  </si>
  <si>
    <t>長期海外派遣人数</t>
    <rPh sb="0" eb="2">
      <t>チョウキ</t>
    </rPh>
    <rPh sb="2" eb="4">
      <t>カイガイ</t>
    </rPh>
    <phoneticPr fontId="3"/>
  </si>
  <si>
    <r>
      <t>３．</t>
    </r>
    <r>
      <rPr>
        <u/>
        <sz val="10"/>
        <rFont val="HGｺﾞｼｯｸM"/>
        <family val="3"/>
        <charset val="128"/>
      </rPr>
      <t>１と２</t>
    </r>
    <r>
      <rPr>
        <u/>
        <sz val="10"/>
        <rFont val="HGPｺﾞｼｯｸM"/>
        <family val="3"/>
        <charset val="128"/>
      </rPr>
      <t>の両方</t>
    </r>
    <r>
      <rPr>
        <sz val="10"/>
        <rFont val="HGPｺﾞｼｯｸM"/>
        <family val="3"/>
        <charset val="128"/>
      </rPr>
      <t>を開講</t>
    </r>
    <phoneticPr fontId="3"/>
  </si>
  <si>
    <t>１．設置している</t>
    <rPh sb="2" eb="4">
      <t>セッチ</t>
    </rPh>
    <phoneticPr fontId="3"/>
  </si>
  <si>
    <t>２．設置していない</t>
    <rPh sb="2" eb="4">
      <t>セッチ</t>
    </rPh>
    <phoneticPr fontId="3"/>
  </si>
  <si>
    <t>Ｑ22－Ａで「１．ある」と回答された方にお聞きします</t>
    <rPh sb="13" eb="15">
      <t>カイトウ</t>
    </rPh>
    <rPh sb="18" eb="19">
      <t>カタ</t>
    </rPh>
    <rPh sb="21" eb="22">
      <t>キ</t>
    </rPh>
    <phoneticPr fontId="3"/>
  </si>
  <si>
    <t>助産師課程(専攻科、別科、専修学校等)</t>
    <phoneticPr fontId="3"/>
  </si>
  <si>
    <t>学位の種類</t>
    <rPh sb="0" eb="2">
      <t>ガクイ</t>
    </rPh>
    <rPh sb="3" eb="5">
      <t>シュルイ</t>
    </rPh>
    <phoneticPr fontId="3"/>
  </si>
  <si>
    <t>国立大学</t>
  </si>
  <si>
    <t>旭川医科大学医学部看護学科</t>
  </si>
  <si>
    <t>鹿児島大学医学部保健学科看護学専攻</t>
  </si>
  <si>
    <t>岐阜大学医学部看護学科</t>
  </si>
  <si>
    <t>高知大学医学部看護学科</t>
  </si>
  <si>
    <t>佐賀大学医学部看護学科</t>
  </si>
  <si>
    <t>島根大学医学部看護学科</t>
  </si>
  <si>
    <t>信州大学医学部保健学科看護学専攻</t>
  </si>
  <si>
    <t>鳥取大学医学部保健学科看護学専攻</t>
  </si>
  <si>
    <t>富山大学医学部看護学科</t>
  </si>
  <si>
    <t>福井大学医学部看護学科</t>
  </si>
  <si>
    <t>宮崎大学医学部看護学科</t>
  </si>
  <si>
    <t>山形大学医学部看護学科</t>
  </si>
  <si>
    <t>公立大学</t>
  </si>
  <si>
    <t>茨城県立医療大学保健医療学部看護学科</t>
  </si>
  <si>
    <t>岡山県立大学保健福祉学部看護学科</t>
  </si>
  <si>
    <t>岐阜県立看護大学看護学部看護学科</t>
  </si>
  <si>
    <t>京都府立医科大学医学部看護学科</t>
  </si>
  <si>
    <t>高知県立大学看護学部看護学科</t>
  </si>
  <si>
    <t>神戸市看護大学看護学部看護学科</t>
  </si>
  <si>
    <t>札幌市立大学看護学部看護学科</t>
  </si>
  <si>
    <t>奈良県立医科大学医学部看護学科</t>
  </si>
  <si>
    <t>兵庫県立大学看護学部看護学科</t>
  </si>
  <si>
    <t>福島県立医科大学看護学部看護学科</t>
  </si>
  <si>
    <t>宮崎県立看護大学看護学部看護学科</t>
  </si>
  <si>
    <t>名寄市立大学保健福祉学部看護学科</t>
  </si>
  <si>
    <t>私立大学</t>
  </si>
  <si>
    <t>愛知医科大学看護学部看護学科</t>
  </si>
  <si>
    <t>藍野大学医療保健学部看護学科</t>
  </si>
  <si>
    <t>茨城キリスト教大学看護学部看護学科</t>
  </si>
  <si>
    <t>関西福祉大学看護学部看護学科</t>
  </si>
  <si>
    <t>北里大学看護学部看護学科</t>
  </si>
  <si>
    <t>京都橘大学看護学部看護学科</t>
  </si>
  <si>
    <t>杏林大学保健学部看護学科</t>
  </si>
  <si>
    <t>久留米大学医学部看護学科</t>
  </si>
  <si>
    <t>広島文化学園大学看護学部看護学科</t>
  </si>
  <si>
    <t>埼玉医科大学保健医療学部看護学科</t>
  </si>
  <si>
    <t>産業医科大学産業保健学部看護学科</t>
  </si>
  <si>
    <t>関西看護医療大学看護学部看護学科</t>
  </si>
  <si>
    <t>上武大学看護学部看護学科</t>
  </si>
  <si>
    <t>昭和大学保健医療学部看護学科</t>
  </si>
  <si>
    <t>西南女学院大学保健福祉学部看護学科</t>
  </si>
  <si>
    <t>聖マリア学院大学看護学部看護学科</t>
  </si>
  <si>
    <t>聖隷クリストファー大学看護学部看護学科</t>
  </si>
  <si>
    <t>高崎健康福祉大学保健医療学部看護学科</t>
  </si>
  <si>
    <t>中部大学生命健康科学部保健看護学科</t>
  </si>
  <si>
    <t>帝京大学医療技術学部看護学科</t>
  </si>
  <si>
    <t>帝京平成大学ヒューマンケア学部看護学科</t>
  </si>
  <si>
    <t>東京医療保健大学医療保健学部看護学科</t>
  </si>
  <si>
    <t>東京慈恵会医科大学医学部看護学科</t>
  </si>
  <si>
    <t>東京女子医科大学看護学部看護学科</t>
  </si>
  <si>
    <t>日本赤十字看護大学看護学部看護学科</t>
  </si>
  <si>
    <t>日本赤十字豊田看護大学看護学部看護学科</t>
  </si>
  <si>
    <t>日本赤十字広島看護大学看護学部看護学科</t>
  </si>
  <si>
    <t>弘前学院大学看護学部看護学科</t>
  </si>
  <si>
    <t>広島国際大学看護学部看護学科</t>
  </si>
  <si>
    <t>北海道医療大学看護福祉学部看護学科</t>
  </si>
  <si>
    <t>武蔵野大学看護学部看護学科</t>
  </si>
  <si>
    <t>明治国際医療大学看護学部看護学科</t>
  </si>
  <si>
    <t>目白大学看護学部看護学科</t>
  </si>
  <si>
    <t>つくば国際大学医療保健学部看護学科</t>
  </si>
  <si>
    <t>獨協医科大学看護学部看護学科</t>
  </si>
  <si>
    <t>淑徳大学看護栄養学部看護学科</t>
  </si>
  <si>
    <t>金沢医科大学看護学部看護学科</t>
  </si>
  <si>
    <t>太成学院大学看護学部看護学科</t>
  </si>
  <si>
    <t>福山平成大学看護学部看護学科</t>
  </si>
  <si>
    <t>福岡大学医学部看護学科</t>
  </si>
  <si>
    <t>秋田看護福祉大学看護福祉学部看護学科</t>
  </si>
  <si>
    <t>千里金蘭大学看護学部看護学科</t>
  </si>
  <si>
    <t>徳島文理大学保健福祉学部看護学科</t>
  </si>
  <si>
    <t>福岡女学院看護大学看護学部看護学科</t>
  </si>
  <si>
    <t>桐生大学医療保健学部看護学科</t>
  </si>
  <si>
    <t>佐久大学看護学部看護学科</t>
  </si>
  <si>
    <t>神戸常盤大学保健科学部看護学科</t>
  </si>
  <si>
    <t>東北文化学園大学医療福祉学部看護学科</t>
  </si>
  <si>
    <t>日本保健医療大学保健医療学部看護学科</t>
  </si>
  <si>
    <t>東京工科大学医療保健学部看護学科</t>
  </si>
  <si>
    <t>椙山女学園大学看護学部看護学科</t>
  </si>
  <si>
    <t>宝塚大学看護学部看護学科</t>
  </si>
  <si>
    <t>群馬医療福祉大学看護学部看護学科</t>
  </si>
  <si>
    <t>純真学園大学保健医療学部看護学科</t>
  </si>
  <si>
    <t>上智大学総合人間科学部看護学科</t>
  </si>
  <si>
    <t>聖泉大学看護学部看護学科</t>
  </si>
  <si>
    <t>人間総合科学大学保健医療学部看護学科</t>
  </si>
  <si>
    <t>省庁立大学</t>
  </si>
  <si>
    <t>設置主体</t>
    <rPh sb="0" eb="2">
      <t>セッチ</t>
    </rPh>
    <rPh sb="2" eb="4">
      <t>シュタイ</t>
    </rPh>
    <phoneticPr fontId="22"/>
  </si>
  <si>
    <t>学校名</t>
    <rPh sb="0" eb="2">
      <t>ガッコウ</t>
    </rPh>
    <rPh sb="2" eb="3">
      <t>メイ</t>
    </rPh>
    <phoneticPr fontId="22"/>
  </si>
  <si>
    <t>教員</t>
    <rPh sb="0" eb="2">
      <t>キョウイン</t>
    </rPh>
    <phoneticPr fontId="3"/>
  </si>
  <si>
    <t>その他（行政職を含む）</t>
    <rPh sb="8" eb="9">
      <t>フク</t>
    </rPh>
    <phoneticPr fontId="3"/>
  </si>
  <si>
    <t>１．あった</t>
    <phoneticPr fontId="3"/>
  </si>
  <si>
    <t>２．なかった</t>
    <phoneticPr fontId="3"/>
  </si>
  <si>
    <t>１．教職員から学生へのハラスメント</t>
  </si>
  <si>
    <t>２．教職員から教職員へのハラスメント</t>
  </si>
  <si>
    <t>３．学生から学生へのハラスメント</t>
  </si>
  <si>
    <t>４．その他</t>
    <phoneticPr fontId="3"/>
  </si>
  <si>
    <t>１．支援している</t>
    <rPh sb="2" eb="4">
      <t>シエン</t>
    </rPh>
    <phoneticPr fontId="3"/>
  </si>
  <si>
    <t>２．支援していない</t>
    <rPh sb="2" eb="4">
      <t>シエン</t>
    </rPh>
    <phoneticPr fontId="3"/>
  </si>
  <si>
    <t xml:space="preserve"> Ｆ．よろしければ制度・取り組みの内容等について、具体的にご記入ください。</t>
    <phoneticPr fontId="3"/>
  </si>
  <si>
    <t>１．導入している</t>
    <rPh sb="2" eb="4">
      <t>ドウニュウ</t>
    </rPh>
    <phoneticPr fontId="3"/>
  </si>
  <si>
    <t>２．導入していない</t>
    <rPh sb="2" eb="4">
      <t>ドウニュウ</t>
    </rPh>
    <phoneticPr fontId="3"/>
  </si>
  <si>
    <t xml:space="preserve"> Ｈ．よろしければ制度の内容等について、具体的にご記入ください。</t>
    <phoneticPr fontId="3"/>
  </si>
  <si>
    <t>①学部</t>
    <phoneticPr fontId="3"/>
  </si>
  <si>
    <t>②大学院</t>
    <rPh sb="1" eb="4">
      <t>ダイガクイン</t>
    </rPh>
    <phoneticPr fontId="3"/>
  </si>
  <si>
    <t>③専攻科</t>
    <phoneticPr fontId="3"/>
  </si>
  <si>
    <t>１．看護系学部・学科について</t>
    <phoneticPr fontId="3"/>
  </si>
  <si>
    <t>２．看護系大学院について</t>
    <phoneticPr fontId="3"/>
  </si>
  <si>
    <t>３．看護系大学学部・学科、大学院の学生情報について</t>
    <phoneticPr fontId="3"/>
  </si>
  <si>
    <t>大阪大学大学院医学系研究科保健学専攻統合保健看護科学分野</t>
  </si>
  <si>
    <t>沖縄県立看護大学看護学部看護学科</t>
  </si>
  <si>
    <t>香川県立保健医療大学保健医療学部看護学科</t>
  </si>
  <si>
    <t>群馬県立県民健康科学大学看護学部看護学科</t>
  </si>
  <si>
    <t>和歌山県立医科大学保健看護学部保健看護学科</t>
  </si>
  <si>
    <t>千葉県立保健医療大学健康科学部看護学科</t>
  </si>
  <si>
    <t>国際医療福祉大学小田原保健医療学部看護学科</t>
  </si>
  <si>
    <t>園田学園女子大学人間健康学部人間看護学科</t>
  </si>
  <si>
    <t>天使大学看護栄養学部看護学科</t>
  </si>
  <si>
    <t>新潟青陵大学看護学部看護学科</t>
  </si>
  <si>
    <t>日本赤十字九州国際看護大学看護学部看護学科</t>
  </si>
  <si>
    <t>甲南女子大学看護リハビリテーション学部看護学科</t>
  </si>
  <si>
    <t>畿央大学健康科学部看護医療学科</t>
  </si>
  <si>
    <t>活水女子大学看護学部看護学科</t>
  </si>
  <si>
    <t>関西医療大学保健看護学部保健看護学科</t>
  </si>
  <si>
    <t>四国大学看護学部看護学科</t>
  </si>
  <si>
    <t>東京有明医療大学看護学部看護学科</t>
  </si>
  <si>
    <t>豊橋創造大学保健医療学部看護学科</t>
  </si>
  <si>
    <t>弘前医療福祉大学保健学部看護学科</t>
  </si>
  <si>
    <t>広島都市学園大学健康科学部看護学科</t>
  </si>
  <si>
    <t>城西国際大学看護学部看護学科</t>
  </si>
  <si>
    <t>帝京科学大学医療科学部看護学科</t>
  </si>
  <si>
    <t>日本医療科学大学保健医療学部看護学科</t>
  </si>
  <si>
    <t>佛教大学保健医療技術学部看護学科</t>
  </si>
  <si>
    <t>国立看護大学校看護学部</t>
  </si>
  <si>
    <t xml:space="preserve"> 学部卒業</t>
    <rPh sb="3" eb="5">
      <t>ソツギョウ</t>
    </rPh>
    <phoneticPr fontId="3"/>
  </si>
  <si>
    <t>１．完成年次を迎えている</t>
    <phoneticPr fontId="3"/>
  </si>
  <si>
    <t>２．完成年次を迎えていない</t>
    <phoneticPr fontId="3"/>
  </si>
  <si>
    <t>１．認定看護師教育課程</t>
  </si>
  <si>
    <t>２．認定看護管理者教育課程</t>
  </si>
  <si>
    <t>３．実習指導者講習会</t>
  </si>
  <si>
    <t>Ｑ23－Ｈ</t>
    <phoneticPr fontId="3"/>
  </si>
  <si>
    <t>学生受け入れ</t>
    <rPh sb="0" eb="2">
      <t>ガクセイ</t>
    </rPh>
    <rPh sb="2" eb="3">
      <t>ウ</t>
    </rPh>
    <rPh sb="4" eb="5">
      <t>イ</t>
    </rPh>
    <phoneticPr fontId="3"/>
  </si>
  <si>
    <t>学生受け入れＦＡ</t>
    <rPh sb="0" eb="2">
      <t>ガクセイ</t>
    </rPh>
    <rPh sb="2" eb="3">
      <t>ウ</t>
    </rPh>
    <rPh sb="4" eb="5">
      <t>イ</t>
    </rPh>
    <phoneticPr fontId="3"/>
  </si>
  <si>
    <t>学生派遣</t>
    <rPh sb="0" eb="2">
      <t>ガクセイ</t>
    </rPh>
    <rPh sb="2" eb="4">
      <t>ハケン</t>
    </rPh>
    <phoneticPr fontId="3"/>
  </si>
  <si>
    <t>学生派遣ＦＡ</t>
    <rPh sb="0" eb="2">
      <t>ガクセイ</t>
    </rPh>
    <rPh sb="2" eb="4">
      <t>ハケン</t>
    </rPh>
    <phoneticPr fontId="3"/>
  </si>
  <si>
    <t>教員受け入れ</t>
    <rPh sb="2" eb="3">
      <t>ウ</t>
    </rPh>
    <rPh sb="4" eb="5">
      <t>イ</t>
    </rPh>
    <phoneticPr fontId="3"/>
  </si>
  <si>
    <t>教員受け入れＦＡ</t>
    <rPh sb="2" eb="3">
      <t>ウ</t>
    </rPh>
    <rPh sb="4" eb="5">
      <t>イ</t>
    </rPh>
    <phoneticPr fontId="3"/>
  </si>
  <si>
    <t>教員派遣</t>
    <rPh sb="2" eb="4">
      <t>ハケン</t>
    </rPh>
    <phoneticPr fontId="3"/>
  </si>
  <si>
    <t>教員派遣ＦＡ</t>
    <rPh sb="2" eb="4">
      <t>ハケン</t>
    </rPh>
    <phoneticPr fontId="3"/>
  </si>
  <si>
    <t>Ｑ３６</t>
    <phoneticPr fontId="3"/>
  </si>
  <si>
    <t>４．看護教員養成課程</t>
  </si>
  <si>
    <t>５．その他</t>
    <phoneticPr fontId="3"/>
  </si>
  <si>
    <t>６．研修事業がない</t>
    <rPh sb="2" eb="4">
      <t>ケンシュウ</t>
    </rPh>
    <rPh sb="4" eb="6">
      <t>ジギョウ</t>
    </rPh>
    <phoneticPr fontId="3"/>
  </si>
  <si>
    <t>Ｑ23－Ａで「１．ある」と回答された方にお聞きします</t>
    <rPh sb="13" eb="15">
      <t>カイトウ</t>
    </rPh>
    <rPh sb="18" eb="19">
      <t>カタ</t>
    </rPh>
    <rPh sb="21" eb="22">
      <t>キ</t>
    </rPh>
    <phoneticPr fontId="3"/>
  </si>
  <si>
    <t>Ｑ24－Ｂで「１．あった」と回答された方にお聞きします</t>
    <rPh sb="14" eb="16">
      <t>カイトウ</t>
    </rPh>
    <rPh sb="19" eb="20">
      <t>カタ</t>
    </rPh>
    <rPh sb="22" eb="23">
      <t>キ</t>
    </rPh>
    <phoneticPr fontId="3"/>
  </si>
  <si>
    <t>１．ある</t>
    <phoneticPr fontId="3"/>
  </si>
  <si>
    <t>２．ない</t>
    <phoneticPr fontId="3"/>
  </si>
  <si>
    <t>２．完成年次を迎えていない</t>
    <phoneticPr fontId="3"/>
  </si>
  <si>
    <t>１．完成年次を迎えている</t>
    <phoneticPr fontId="3"/>
  </si>
  <si>
    <t>長崎県立大学看護栄養学部看護学科</t>
  </si>
  <si>
    <t>長野県看護大学看護学部</t>
  </si>
  <si>
    <t>姫路大学看護学部看護学科</t>
  </si>
  <si>
    <t xml:space="preserve"> Ｑ11．看護系大学院の科目等履修制度の設置について 〔１つだけ○〕</t>
    <rPh sb="5" eb="7">
      <t>カンゴ</t>
    </rPh>
    <rPh sb="7" eb="8">
      <t>ケイ</t>
    </rPh>
    <rPh sb="8" eb="11">
      <t>ダイガクイン</t>
    </rPh>
    <rPh sb="12" eb="14">
      <t>カモク</t>
    </rPh>
    <rPh sb="14" eb="15">
      <t>トウ</t>
    </rPh>
    <rPh sb="15" eb="17">
      <t>リシュウ</t>
    </rPh>
    <rPh sb="17" eb="19">
      <t>セイド</t>
    </rPh>
    <rPh sb="20" eb="22">
      <t>セッチ</t>
    </rPh>
    <phoneticPr fontId="3"/>
  </si>
  <si>
    <t>１．相談窓口のみある</t>
    <phoneticPr fontId="3"/>
  </si>
  <si>
    <t>２．委員会のみある</t>
    <phoneticPr fontId="3"/>
  </si>
  <si>
    <t>Ｑ24－Ｆで「１．ある」と回答された方にお聞きします</t>
    <rPh sb="13" eb="15">
      <t>カイトウ</t>
    </rPh>
    <rPh sb="18" eb="19">
      <t>カタ</t>
    </rPh>
    <rPh sb="21" eb="22">
      <t>キ</t>
    </rPh>
    <phoneticPr fontId="3"/>
  </si>
  <si>
    <r>
      <t>　その他</t>
    </r>
    <r>
      <rPr>
        <sz val="9"/>
        <rFont val="HGPｺﾞｼｯｸM"/>
        <family val="3"/>
        <charset val="128"/>
      </rPr>
      <t>（</t>
    </r>
    <r>
      <rPr>
        <u/>
        <sz val="9"/>
        <rFont val="HGPｺﾞｼｯｸM"/>
        <family val="3"/>
        <charset val="128"/>
      </rPr>
      <t>具体的な内容を下欄にご記入ください</t>
    </r>
    <r>
      <rPr>
        <sz val="9"/>
        <rFont val="HGPｺﾞｼｯｸM"/>
        <family val="3"/>
        <charset val="128"/>
      </rPr>
      <t>）</t>
    </r>
    <rPh sb="5" eb="8">
      <t>グタイテキ</t>
    </rPh>
    <rPh sb="9" eb="11">
      <t>ナイヨウ</t>
    </rPh>
    <rPh sb="12" eb="13">
      <t>シタ</t>
    </rPh>
    <rPh sb="13" eb="14">
      <t>ラン</t>
    </rPh>
    <rPh sb="16" eb="18">
      <t>キニュウ</t>
    </rPh>
    <phoneticPr fontId="3"/>
  </si>
  <si>
    <t>　　　　　　　※コンプライアンス…法令・学則・教育研究固有の倫理、その他の規則を遵守する事案をいう</t>
    <phoneticPr fontId="3"/>
  </si>
  <si>
    <t>　　　　　　　※利益相反…教職員が企業等との関係で有する利益や責務が大学における責任と衝突する状況をいう</t>
    <phoneticPr fontId="3"/>
  </si>
  <si>
    <t>１．該当事項の有無に関わらず定期的に報告する</t>
    <rPh sb="2" eb="4">
      <t>ガイトウ</t>
    </rPh>
    <rPh sb="4" eb="6">
      <t>ジコウ</t>
    </rPh>
    <rPh sb="7" eb="9">
      <t>ウム</t>
    </rPh>
    <rPh sb="10" eb="11">
      <t>カカ</t>
    </rPh>
    <rPh sb="14" eb="17">
      <t>テイキテキ</t>
    </rPh>
    <rPh sb="18" eb="20">
      <t>ホウコク</t>
    </rPh>
    <phoneticPr fontId="3"/>
  </si>
  <si>
    <t>２．該当事項がある場合に報告する</t>
    <rPh sb="2" eb="4">
      <t>ガイトウ</t>
    </rPh>
    <rPh sb="4" eb="6">
      <t>ジコウ</t>
    </rPh>
    <rPh sb="9" eb="11">
      <t>バアイ</t>
    </rPh>
    <rPh sb="12" eb="14">
      <t>ホウコク</t>
    </rPh>
    <phoneticPr fontId="3"/>
  </si>
  <si>
    <t>３．特に決まっていない</t>
    <rPh sb="2" eb="3">
      <t>トク</t>
    </rPh>
    <rPh sb="4" eb="5">
      <t>キ</t>
    </rPh>
    <phoneticPr fontId="3"/>
  </si>
  <si>
    <t>１．相談窓口のみある</t>
    <rPh sb="2" eb="4">
      <t>ソウダン</t>
    </rPh>
    <rPh sb="4" eb="6">
      <t>マドグチ</t>
    </rPh>
    <phoneticPr fontId="3"/>
  </si>
  <si>
    <t>２．委員会のみある</t>
    <rPh sb="2" eb="5">
      <t>イインカイ</t>
    </rPh>
    <phoneticPr fontId="3"/>
  </si>
  <si>
    <t>３．相談窓口・委員会ともにある</t>
    <rPh sb="2" eb="4">
      <t>ソウダン</t>
    </rPh>
    <rPh sb="4" eb="6">
      <t>マドグチ</t>
    </rPh>
    <rPh sb="7" eb="10">
      <t>イインカイ</t>
    </rPh>
    <phoneticPr fontId="3"/>
  </si>
  <si>
    <t xml:space="preserve"> 博士後期課程
 （博士）</t>
    <phoneticPr fontId="3"/>
  </si>
  <si>
    <t>未充足数
合計
（自動計算）</t>
    <rPh sb="5" eb="7">
      <t>ゴウケイ</t>
    </rPh>
    <rPh sb="9" eb="11">
      <t>ジドウ</t>
    </rPh>
    <rPh sb="11" eb="13">
      <t>ケイサン</t>
    </rPh>
    <phoneticPr fontId="3"/>
  </si>
  <si>
    <t>30～39歳</t>
    <rPh sb="5" eb="6">
      <t>サイ</t>
    </rPh>
    <phoneticPr fontId="3"/>
  </si>
  <si>
    <t>40～49歳</t>
    <rPh sb="5" eb="6">
      <t>サイ</t>
    </rPh>
    <phoneticPr fontId="3"/>
  </si>
  <si>
    <t>50～59歳</t>
    <rPh sb="5" eb="6">
      <t>サイ</t>
    </rPh>
    <phoneticPr fontId="3"/>
  </si>
  <si>
    <t>60～69歳</t>
    <rPh sb="5" eb="6">
      <t>サイ</t>
    </rPh>
    <phoneticPr fontId="3"/>
  </si>
  <si>
    <t>70歳以上</t>
    <rPh sb="2" eb="3">
      <t>サイ</t>
    </rPh>
    <rPh sb="3" eb="5">
      <t>イジョウ</t>
    </rPh>
    <phoneticPr fontId="3"/>
  </si>
  <si>
    <t>３．相談窓口・委員会ともにある</t>
    <phoneticPr fontId="3"/>
  </si>
  <si>
    <t xml:space="preserve"> 内、編入学生</t>
    <rPh sb="1" eb="2">
      <t>ウチ</t>
    </rPh>
    <phoneticPr fontId="3"/>
  </si>
  <si>
    <t>円</t>
    <rPh sb="0" eb="1">
      <t>エン</t>
    </rPh>
    <phoneticPr fontId="3"/>
  </si>
  <si>
    <t>円</t>
    <phoneticPr fontId="3"/>
  </si>
  <si>
    <t>円</t>
    <phoneticPr fontId="3"/>
  </si>
  <si>
    <t>挑戦的萌芽研究</t>
    <phoneticPr fontId="3"/>
  </si>
  <si>
    <t>挑戦的研究（開拓）</t>
    <rPh sb="6" eb="8">
      <t>カイタク</t>
    </rPh>
    <phoneticPr fontId="3"/>
  </si>
  <si>
    <t>挑戦的研究（萌芽）</t>
    <phoneticPr fontId="3"/>
  </si>
  <si>
    <t>若手研究</t>
    <phoneticPr fontId="3"/>
  </si>
  <si>
    <t>新学術領域研究</t>
    <rPh sb="0" eb="1">
      <t>シン</t>
    </rPh>
    <rPh sb="1" eb="3">
      <t>ガクジュツ</t>
    </rPh>
    <rPh sb="3" eb="5">
      <t>リョウイキ</t>
    </rPh>
    <rPh sb="5" eb="7">
      <t>ケンキュウ</t>
    </rPh>
    <phoneticPr fontId="3"/>
  </si>
  <si>
    <t xml:space="preserve"> Ｄ．ＧＰＡ制度は何に活用していますか。〔当てはまるものすべてに○〕</t>
    <rPh sb="6" eb="8">
      <t>セイド</t>
    </rPh>
    <rPh sb="9" eb="10">
      <t>ナン</t>
    </rPh>
    <rPh sb="11" eb="13">
      <t>カツヨウ</t>
    </rPh>
    <rPh sb="21" eb="22">
      <t>ア</t>
    </rPh>
    <phoneticPr fontId="3"/>
  </si>
  <si>
    <t xml:space="preserve"> Ａ．教員の自己評価・他者評価が実施されていますか。〔１つだけ○〕</t>
    <rPh sb="16" eb="18">
      <t>ジッシ</t>
    </rPh>
    <phoneticPr fontId="3"/>
  </si>
  <si>
    <t xml:space="preserve"> Ｂ．学生の授業評価を実施していますか。〔１つだけ○〕</t>
    <phoneticPr fontId="3"/>
  </si>
  <si>
    <t xml:space="preserve"> Ｃ．ＧＰＡ制度を導入していますか。〔１つだけ○〕</t>
    <rPh sb="6" eb="8">
      <t>セイド</t>
    </rPh>
    <phoneticPr fontId="3"/>
  </si>
  <si>
    <t xml:space="preserve"> Ｅ．ＣＡＰ制度を導入していますか。〔１つだけ○〕</t>
    <rPh sb="6" eb="8">
      <t>セイド</t>
    </rPh>
    <rPh sb="9" eb="11">
      <t>ドウニュウ</t>
    </rPh>
    <phoneticPr fontId="3"/>
  </si>
  <si>
    <t>１．進級判定</t>
  </si>
  <si>
    <t>２．奨学金の選考</t>
  </si>
  <si>
    <t>４．履修指導</t>
  </si>
  <si>
    <t>５．大学院進学</t>
  </si>
  <si>
    <t>６．就職指導</t>
  </si>
  <si>
    <t>７．その他</t>
    <phoneticPr fontId="3"/>
  </si>
  <si>
    <t>学生</t>
    <rPh sb="0" eb="2">
      <t>ガクセイ</t>
    </rPh>
    <phoneticPr fontId="3"/>
  </si>
  <si>
    <t>受入</t>
    <rPh sb="0" eb="2">
      <t>ウケイレ</t>
    </rPh>
    <phoneticPr fontId="3"/>
  </si>
  <si>
    <t>派遣</t>
    <rPh sb="0" eb="2">
      <t>ハケン</t>
    </rPh>
    <phoneticPr fontId="3"/>
  </si>
  <si>
    <t>有</t>
    <rPh sb="0" eb="1">
      <t>ア</t>
    </rPh>
    <phoneticPr fontId="3"/>
  </si>
  <si>
    <t>無</t>
    <rPh sb="0" eb="1">
      <t>ナ</t>
    </rPh>
    <phoneticPr fontId="3"/>
  </si>
  <si>
    <t>大学独自の
経済的支援</t>
    <phoneticPr fontId="3"/>
  </si>
  <si>
    <t>基礎</t>
    <rPh sb="0" eb="2">
      <t>キソ</t>
    </rPh>
    <phoneticPr fontId="3"/>
  </si>
  <si>
    <t>母性</t>
    <rPh sb="0" eb="2">
      <t>ボセイ</t>
    </rPh>
    <phoneticPr fontId="3"/>
  </si>
  <si>
    <t>看護学領域</t>
    <rPh sb="0" eb="2">
      <t>カンゴ</t>
    </rPh>
    <rPh sb="2" eb="3">
      <t>ガク</t>
    </rPh>
    <rPh sb="3" eb="5">
      <t>リョウイキ</t>
    </rPh>
    <phoneticPr fontId="3"/>
  </si>
  <si>
    <t xml:space="preserve"> Ｉ．看護系課程に関わる臨地実習について課題や問題はありますか。〔各いくつでも○〕</t>
    <rPh sb="33" eb="34">
      <t>カク</t>
    </rPh>
    <phoneticPr fontId="3"/>
  </si>
  <si>
    <t>課題や問題はない</t>
    <rPh sb="0" eb="2">
      <t>カダイ</t>
    </rPh>
    <rPh sb="3" eb="5">
      <t>モンダイ</t>
    </rPh>
    <phoneticPr fontId="3"/>
  </si>
  <si>
    <t>実習施設の不足／確保困難</t>
    <phoneticPr fontId="3"/>
  </si>
  <si>
    <t>教員の不足（臨時教員含む）</t>
    <phoneticPr fontId="3"/>
  </si>
  <si>
    <t>実習施設の受け入れ条件（時期、制約、就職など）が厳しい</t>
    <phoneticPr fontId="3"/>
  </si>
  <si>
    <t>受け入れ人数の制限</t>
    <phoneticPr fontId="3"/>
  </si>
  <si>
    <t>男子学生受入れの制限</t>
    <phoneticPr fontId="3"/>
  </si>
  <si>
    <t>受持ち患者（対象者）の不足</t>
    <phoneticPr fontId="3"/>
  </si>
  <si>
    <t>指導内容・指導者の質に関する課題</t>
    <phoneticPr fontId="3"/>
  </si>
  <si>
    <t>日程調整に関する課題</t>
    <phoneticPr fontId="3"/>
  </si>
  <si>
    <t>実習環境に関する課題</t>
    <phoneticPr fontId="3"/>
  </si>
  <si>
    <t>実習謝金が高いなどの課題</t>
    <phoneticPr fontId="3"/>
  </si>
  <si>
    <t>学生の質に関する課題</t>
    <phoneticPr fontId="3"/>
  </si>
  <si>
    <t>小児</t>
    <phoneticPr fontId="3"/>
  </si>
  <si>
    <t>精神</t>
    <phoneticPr fontId="3"/>
  </si>
  <si>
    <t>成人</t>
    <phoneticPr fontId="3"/>
  </si>
  <si>
    <t>老年</t>
    <phoneticPr fontId="3"/>
  </si>
  <si>
    <t>在宅</t>
    <phoneticPr fontId="3"/>
  </si>
  <si>
    <t>経験できる事業の不足</t>
    <phoneticPr fontId="3"/>
  </si>
  <si>
    <t>指導内容・指導者の質に関する課題</t>
    <phoneticPr fontId="3"/>
  </si>
  <si>
    <t>その他の課題※</t>
    <phoneticPr fontId="3"/>
  </si>
  <si>
    <t>※「その他の課題」の具体的内容を下記にご記入ください</t>
    <rPh sb="10" eb="13">
      <t>グタイテキ</t>
    </rPh>
    <rPh sb="13" eb="15">
      <t>ナイヨウ</t>
    </rPh>
    <rPh sb="16" eb="18">
      <t>カキ</t>
    </rPh>
    <rPh sb="20" eb="22">
      <t>キニュウ</t>
    </rPh>
    <phoneticPr fontId="3"/>
  </si>
  <si>
    <t>大学</t>
    <rPh sb="0" eb="2">
      <t>ダイガク</t>
    </rPh>
    <phoneticPr fontId="3"/>
  </si>
  <si>
    <t>入学金</t>
  </si>
  <si>
    <t>授業料</t>
  </si>
  <si>
    <t>実験・実習費</t>
  </si>
  <si>
    <t>保健師選択者</t>
    <phoneticPr fontId="3"/>
  </si>
  <si>
    <t>助産師選択者</t>
    <phoneticPr fontId="3"/>
  </si>
  <si>
    <t>（注） 当該項目の内容が無い場合は、何も記入しなくて結構です。</t>
    <rPh sb="1" eb="2">
      <t>チュウ</t>
    </rPh>
    <rPh sb="6" eb="8">
      <t>コウモク</t>
    </rPh>
    <rPh sb="9" eb="11">
      <t>ナイヨウ</t>
    </rPh>
    <rPh sb="12" eb="13">
      <t>ナ</t>
    </rPh>
    <rPh sb="18" eb="19">
      <t>ナニ</t>
    </rPh>
    <rPh sb="20" eb="22">
      <t>キニュウ</t>
    </rPh>
    <rPh sb="26" eb="28">
      <t>ケッコウ</t>
    </rPh>
    <phoneticPr fontId="3"/>
  </si>
  <si>
    <t>給付型</t>
    <phoneticPr fontId="3"/>
  </si>
  <si>
    <t>貸与型</t>
    <phoneticPr fontId="3"/>
  </si>
  <si>
    <t>ヵ所</t>
    <rPh sb="1" eb="2">
      <t>ショ</t>
    </rPh>
    <phoneticPr fontId="3"/>
  </si>
  <si>
    <t>日</t>
    <rPh sb="0" eb="1">
      <t>ニチ</t>
    </rPh>
    <phoneticPr fontId="3"/>
  </si>
  <si>
    <t>学校</t>
    <rPh sb="0" eb="2">
      <t>ガッコウ</t>
    </rPh>
    <phoneticPr fontId="3"/>
  </si>
  <si>
    <t>病院</t>
    <rPh sb="0" eb="2">
      <t>ビョウイン</t>
    </rPh>
    <phoneticPr fontId="3"/>
  </si>
  <si>
    <t>年間総人数</t>
    <rPh sb="0" eb="2">
      <t>ネンカン</t>
    </rPh>
    <phoneticPr fontId="3"/>
  </si>
  <si>
    <t>年間総勤務日数</t>
    <rPh sb="0" eb="2">
      <t>ネンカン</t>
    </rPh>
    <phoneticPr fontId="3"/>
  </si>
  <si>
    <t>博士後期課程
（博士） TA</t>
    <phoneticPr fontId="3"/>
  </si>
  <si>
    <t>博士後期課程
（博士） RA</t>
    <phoneticPr fontId="3"/>
  </si>
  <si>
    <r>
      <t xml:space="preserve"> Ｑ13．看護系の学部・学科、大学院の</t>
    </r>
    <r>
      <rPr>
        <u/>
        <sz val="11"/>
        <color indexed="9"/>
        <rFont val="HGPｺﾞｼｯｸM"/>
        <family val="3"/>
        <charset val="128"/>
      </rPr>
      <t>全在学生数</t>
    </r>
    <r>
      <rPr>
        <sz val="11"/>
        <color indexed="9"/>
        <rFont val="HGPｺﾞｼｯｸM"/>
        <family val="3"/>
        <charset val="128"/>
      </rPr>
      <t>を教えてください。〔各数値回答〕</t>
    </r>
    <rPh sb="25" eb="26">
      <t>オシ</t>
    </rPh>
    <rPh sb="34" eb="35">
      <t>カク</t>
    </rPh>
    <rPh sb="35" eb="37">
      <t>スウチ</t>
    </rPh>
    <rPh sb="37" eb="39">
      <t>カイトウ</t>
    </rPh>
    <phoneticPr fontId="3"/>
  </si>
  <si>
    <r>
      <t xml:space="preserve"> Ｑ14．看護系の学部・学科、大学院の</t>
    </r>
    <r>
      <rPr>
        <u/>
        <sz val="11"/>
        <color indexed="9"/>
        <rFont val="HGPｺﾞｼｯｸM"/>
        <family val="3"/>
        <charset val="128"/>
      </rPr>
      <t>入学状況</t>
    </r>
    <r>
      <rPr>
        <sz val="11"/>
        <color indexed="9"/>
        <rFont val="HGPｺﾞｼｯｸM"/>
        <family val="3"/>
        <charset val="128"/>
      </rPr>
      <t>を教えてください。〔各数値回答〕</t>
    </r>
    <rPh sb="24" eb="25">
      <t>オシ</t>
    </rPh>
    <rPh sb="33" eb="34">
      <t>カク</t>
    </rPh>
    <rPh sb="34" eb="36">
      <t>スウチ</t>
    </rPh>
    <rPh sb="36" eb="38">
      <t>カイトウ</t>
    </rPh>
    <phoneticPr fontId="3"/>
  </si>
  <si>
    <r>
      <t xml:space="preserve"> Ｑ15．看護系の学部・学科、大学院の</t>
    </r>
    <r>
      <rPr>
        <u/>
        <sz val="11"/>
        <color indexed="9"/>
        <rFont val="HGPｺﾞｼｯｸM"/>
        <family val="3"/>
        <charset val="128"/>
      </rPr>
      <t>卒業・修了状況</t>
    </r>
    <r>
      <rPr>
        <sz val="11"/>
        <color indexed="9"/>
        <rFont val="HGPｺﾞｼｯｸM"/>
        <family val="3"/>
        <charset val="128"/>
      </rPr>
      <t>を教えてください。〔各数値回答〕</t>
    </r>
    <rPh sb="27" eb="28">
      <t>オシ</t>
    </rPh>
    <rPh sb="36" eb="37">
      <t>カク</t>
    </rPh>
    <rPh sb="37" eb="39">
      <t>スウチ</t>
    </rPh>
    <rPh sb="39" eb="41">
      <t>カイトウ</t>
    </rPh>
    <phoneticPr fontId="3"/>
  </si>
  <si>
    <r>
      <t xml:space="preserve"> Ｑ16．看護系の学部・学科、大学院の</t>
    </r>
    <r>
      <rPr>
        <u/>
        <sz val="11"/>
        <color indexed="9"/>
        <rFont val="HGPｺﾞｼｯｸM"/>
        <family val="3"/>
        <charset val="128"/>
      </rPr>
      <t>卒業・修了生の就職または進学状況</t>
    </r>
    <r>
      <rPr>
        <sz val="11"/>
        <color indexed="9"/>
        <rFont val="HGPｺﾞｼｯｸM"/>
        <family val="3"/>
        <charset val="128"/>
      </rPr>
      <t>を教えてください。〔各数値回答〕</t>
    </r>
    <rPh sb="36" eb="37">
      <t>オシ</t>
    </rPh>
    <rPh sb="45" eb="46">
      <t>カク</t>
    </rPh>
    <rPh sb="46" eb="48">
      <t>スウチ</t>
    </rPh>
    <rPh sb="48" eb="50">
      <t>カイトウ</t>
    </rPh>
    <phoneticPr fontId="3"/>
  </si>
  <si>
    <r>
      <t xml:space="preserve"> Ｑ17．看護系の学部・学科、大学院に所属する</t>
    </r>
    <r>
      <rPr>
        <u/>
        <sz val="11"/>
        <color indexed="9"/>
        <rFont val="HGPｺﾞｼｯｸM"/>
        <family val="3"/>
        <charset val="128"/>
      </rPr>
      <t>教員の研究活動</t>
    </r>
    <r>
      <rPr>
        <sz val="11"/>
        <color indexed="9"/>
        <rFont val="HGPｺﾞｼｯｸM"/>
        <family val="3"/>
        <charset val="128"/>
      </rPr>
      <t>についてお聞きします。〔各数値回答〕</t>
    </r>
    <rPh sb="35" eb="36">
      <t>キ</t>
    </rPh>
    <rPh sb="42" eb="43">
      <t>カク</t>
    </rPh>
    <rPh sb="43" eb="45">
      <t>スウチ</t>
    </rPh>
    <rPh sb="45" eb="47">
      <t>カイトウ</t>
    </rPh>
    <phoneticPr fontId="3"/>
  </si>
  <si>
    <r>
      <t xml:space="preserve"> </t>
    </r>
    <r>
      <rPr>
        <u/>
        <sz val="10"/>
        <color indexed="13"/>
        <rFont val="HGPｺﾞｼｯｸM"/>
        <family val="3"/>
        <charset val="128"/>
      </rPr>
      <t>看護教員 計</t>
    </r>
    <rPh sb="1" eb="3">
      <t>カンゴ</t>
    </rPh>
    <rPh sb="3" eb="5">
      <t>キョウイン</t>
    </rPh>
    <rPh sb="6" eb="7">
      <t>ケイ</t>
    </rPh>
    <phoneticPr fontId="3"/>
  </si>
  <si>
    <r>
      <t xml:space="preserve"> </t>
    </r>
    <r>
      <rPr>
        <u/>
        <sz val="10"/>
        <color indexed="13"/>
        <rFont val="HGPｺﾞｼｯｸM"/>
        <family val="3"/>
        <charset val="128"/>
      </rPr>
      <t>看護教員</t>
    </r>
    <r>
      <rPr>
        <sz val="8"/>
        <color indexed="13"/>
        <rFont val="HGPｺﾞｼｯｸM"/>
        <family val="3"/>
        <charset val="128"/>
      </rPr>
      <t xml:space="preserve"> ※２</t>
    </r>
    <rPh sb="1" eb="3">
      <t>カンゴ</t>
    </rPh>
    <rPh sb="3" eb="5">
      <t>キョウイン</t>
    </rPh>
    <phoneticPr fontId="3"/>
  </si>
  <si>
    <t>研究コース</t>
  </si>
  <si>
    <t>専門看護師課程（CNS）</t>
  </si>
  <si>
    <t>ナースプラクティショナー課程（NP）</t>
  </si>
  <si>
    <t>保健師コース</t>
  </si>
  <si>
    <t>助産師コース</t>
  </si>
  <si>
    <t>養護教諭専修コース</t>
  </si>
  <si>
    <t>授業料</t>
    <phoneticPr fontId="3"/>
  </si>
  <si>
    <t>実験・実習費</t>
    <phoneticPr fontId="3"/>
  </si>
  <si>
    <t>施設設備費</t>
    <phoneticPr fontId="3"/>
  </si>
  <si>
    <t>その他</t>
    <phoneticPr fontId="3"/>
  </si>
  <si>
    <t>施設設備費</t>
    <phoneticPr fontId="3"/>
  </si>
  <si>
    <t>その他</t>
    <phoneticPr fontId="3"/>
  </si>
  <si>
    <t xml:space="preserve"> 大学（法人）</t>
    <phoneticPr fontId="3"/>
  </si>
  <si>
    <t xml:space="preserve"> 同窓会</t>
    <phoneticPr fontId="3"/>
  </si>
  <si>
    <t xml:space="preserve"> 附属病院等</t>
    <phoneticPr fontId="3"/>
  </si>
  <si>
    <t xml:space="preserve"> 実習施設の全数</t>
    <phoneticPr fontId="3"/>
  </si>
  <si>
    <t>非常勤教員</t>
    <phoneticPr fontId="3"/>
  </si>
  <si>
    <t>実習補助員</t>
    <phoneticPr fontId="3"/>
  </si>
  <si>
    <t xml:space="preserve"> 勤務総日数 ※２</t>
    <phoneticPr fontId="3"/>
  </si>
  <si>
    <t xml:space="preserve"> 病院等</t>
    <phoneticPr fontId="3"/>
  </si>
  <si>
    <t>最低額</t>
    <phoneticPr fontId="3"/>
  </si>
  <si>
    <t xml:space="preserve"> 実習施設数</t>
    <phoneticPr fontId="3"/>
  </si>
  <si>
    <t>訪問看護ステーション</t>
    <phoneticPr fontId="3"/>
  </si>
  <si>
    <t>病院の地域連携部門等</t>
    <phoneticPr fontId="3"/>
  </si>
  <si>
    <t>その他</t>
    <phoneticPr fontId="3"/>
  </si>
  <si>
    <t xml:space="preserve"> 訪問看護ステーション</t>
    <phoneticPr fontId="3"/>
  </si>
  <si>
    <t>最低額</t>
    <phoneticPr fontId="3"/>
  </si>
  <si>
    <t xml:space="preserve"> 病院の地域連携部門等</t>
    <phoneticPr fontId="3"/>
  </si>
  <si>
    <t xml:space="preserve"> 実習施設数</t>
    <phoneticPr fontId="3"/>
  </si>
  <si>
    <t>保健所</t>
    <phoneticPr fontId="3"/>
  </si>
  <si>
    <t>市区町村</t>
    <phoneticPr fontId="3"/>
  </si>
  <si>
    <t>地域包括支援センター</t>
    <phoneticPr fontId="3"/>
  </si>
  <si>
    <t>その他</t>
    <phoneticPr fontId="3"/>
  </si>
  <si>
    <t xml:space="preserve"> 実習担当者実数 ※１</t>
    <phoneticPr fontId="3"/>
  </si>
  <si>
    <t>非常勤教員</t>
    <phoneticPr fontId="3"/>
  </si>
  <si>
    <t>実習補助員</t>
    <phoneticPr fontId="3"/>
  </si>
  <si>
    <t xml:space="preserve"> 勤務総日数 ※２</t>
    <phoneticPr fontId="3"/>
  </si>
  <si>
    <t xml:space="preserve"> 保健所</t>
    <phoneticPr fontId="3"/>
  </si>
  <si>
    <t>最低額</t>
    <phoneticPr fontId="3"/>
  </si>
  <si>
    <t xml:space="preserve"> 市区町村</t>
    <phoneticPr fontId="3"/>
  </si>
  <si>
    <t xml:space="preserve"> 地域包括支援センター</t>
    <phoneticPr fontId="3"/>
  </si>
  <si>
    <t xml:space="preserve"> 実習施設数</t>
    <phoneticPr fontId="3"/>
  </si>
  <si>
    <t>病院</t>
    <phoneticPr fontId="3"/>
  </si>
  <si>
    <t>産科医院</t>
    <phoneticPr fontId="3"/>
  </si>
  <si>
    <t>助産院</t>
    <phoneticPr fontId="3"/>
  </si>
  <si>
    <t>その他</t>
    <phoneticPr fontId="3"/>
  </si>
  <si>
    <t xml:space="preserve"> 実習担当者実数 ※１</t>
    <phoneticPr fontId="3"/>
  </si>
  <si>
    <t>非常勤教員</t>
    <phoneticPr fontId="3"/>
  </si>
  <si>
    <t>実習補助員</t>
    <phoneticPr fontId="3"/>
  </si>
  <si>
    <t xml:space="preserve"> 勤務総日数 ※２</t>
    <phoneticPr fontId="3"/>
  </si>
  <si>
    <t xml:space="preserve"> 病院</t>
    <phoneticPr fontId="3"/>
  </si>
  <si>
    <t>最低額</t>
    <phoneticPr fontId="3"/>
  </si>
  <si>
    <t xml:space="preserve"> 産科医院</t>
    <phoneticPr fontId="3"/>
  </si>
  <si>
    <t xml:space="preserve"> 助産院</t>
    <phoneticPr fontId="3"/>
  </si>
  <si>
    <t xml:space="preserve"> A．貴校（大学全体）には障がいのある学生への就業支援や相談について、専門に扱う相談窓口や委員会はありますか。
　　 〔１つだけ○〕</t>
    <rPh sb="3" eb="5">
      <t>キコウ</t>
    </rPh>
    <rPh sb="23" eb="25">
      <t>シュウギョウ</t>
    </rPh>
    <rPh sb="25" eb="27">
      <t>シエン</t>
    </rPh>
    <rPh sb="28" eb="30">
      <t>ソウダン</t>
    </rPh>
    <rPh sb="35" eb="37">
      <t>センモン</t>
    </rPh>
    <rPh sb="38" eb="39">
      <t>アツカ</t>
    </rPh>
    <rPh sb="40" eb="42">
      <t>ソウダン</t>
    </rPh>
    <rPh sb="42" eb="44">
      <t>マドグチ</t>
    </rPh>
    <rPh sb="45" eb="48">
      <t>イインカイ</t>
    </rPh>
    <phoneticPr fontId="3"/>
  </si>
  <si>
    <t>②29歳以下</t>
    <phoneticPr fontId="3"/>
  </si>
  <si>
    <t>Ｑ５ 看護教員 年齢別人数</t>
    <rPh sb="3" eb="5">
      <t>カンゴ</t>
    </rPh>
    <rPh sb="5" eb="7">
      <t>キョウイン</t>
    </rPh>
    <rPh sb="8" eb="10">
      <t>ネンレイ</t>
    </rPh>
    <rPh sb="10" eb="11">
      <t>ベツ</t>
    </rPh>
    <rPh sb="11" eb="13">
      <t>ニンズウ</t>
    </rPh>
    <phoneticPr fontId="3"/>
  </si>
  <si>
    <t>全体（男）</t>
    <rPh sb="0" eb="2">
      <t>ゼンタイ</t>
    </rPh>
    <rPh sb="3" eb="4">
      <t>オトコ</t>
    </rPh>
    <phoneticPr fontId="3"/>
  </si>
  <si>
    <t>全体（女）</t>
    <rPh sb="0" eb="2">
      <t>ゼンタイ</t>
    </rPh>
    <rPh sb="3" eb="4">
      <t>オンナ</t>
    </rPh>
    <phoneticPr fontId="3"/>
  </si>
  <si>
    <t>看護教員（男）</t>
    <rPh sb="0" eb="2">
      <t>カンゴ</t>
    </rPh>
    <rPh sb="2" eb="4">
      <t>キョウイン</t>
    </rPh>
    <rPh sb="5" eb="6">
      <t>オトコ</t>
    </rPh>
    <phoneticPr fontId="3"/>
  </si>
  <si>
    <t>看護教員（女）</t>
    <rPh sb="0" eb="2">
      <t>カンゴ</t>
    </rPh>
    <rPh sb="2" eb="4">
      <t>キョウイン</t>
    </rPh>
    <rPh sb="5" eb="6">
      <t>オンナ</t>
    </rPh>
    <phoneticPr fontId="3"/>
  </si>
  <si>
    <t>看護教員（計）</t>
    <rPh sb="0" eb="2">
      <t>カンゴ</t>
    </rPh>
    <rPh sb="2" eb="4">
      <t>キョウイン</t>
    </rPh>
    <rPh sb="5" eb="6">
      <t>ケイ</t>
    </rPh>
    <phoneticPr fontId="3"/>
  </si>
  <si>
    <t>全体（計）</t>
    <rPh sb="0" eb="2">
      <t>ゼンタイ</t>
    </rPh>
    <rPh sb="3" eb="4">
      <t>ケイ</t>
    </rPh>
    <phoneticPr fontId="3"/>
  </si>
  <si>
    <t>全体　大学院専任（計）</t>
    <rPh sb="0" eb="1">
      <t>ゼン</t>
    </rPh>
    <rPh sb="1" eb="2">
      <t>タイ</t>
    </rPh>
    <rPh sb="3" eb="5">
      <t>ダイガク</t>
    </rPh>
    <rPh sb="5" eb="6">
      <t>イン</t>
    </rPh>
    <rPh sb="6" eb="8">
      <t>センニン</t>
    </rPh>
    <rPh sb="9" eb="10">
      <t>ケイ</t>
    </rPh>
    <phoneticPr fontId="3"/>
  </si>
  <si>
    <t>全体　大学院専任（男）</t>
    <rPh sb="3" eb="5">
      <t>ダイガク</t>
    </rPh>
    <rPh sb="5" eb="6">
      <t>イン</t>
    </rPh>
    <rPh sb="6" eb="8">
      <t>センニン</t>
    </rPh>
    <rPh sb="9" eb="10">
      <t>オトコ</t>
    </rPh>
    <phoneticPr fontId="3"/>
  </si>
  <si>
    <t>全体　大学院専任（女）</t>
    <rPh sb="3" eb="5">
      <t>ダイガク</t>
    </rPh>
    <rPh sb="5" eb="6">
      <t>イン</t>
    </rPh>
    <rPh sb="6" eb="8">
      <t>センニン</t>
    </rPh>
    <rPh sb="9" eb="10">
      <t>オンナ</t>
    </rPh>
    <phoneticPr fontId="3"/>
  </si>
  <si>
    <t>看護教員　大学院専任（女）</t>
    <rPh sb="0" eb="2">
      <t>カンゴ</t>
    </rPh>
    <rPh sb="2" eb="4">
      <t>キョウイン</t>
    </rPh>
    <rPh sb="11" eb="12">
      <t>オンナ</t>
    </rPh>
    <phoneticPr fontId="3"/>
  </si>
  <si>
    <t>看護教員　大学院専任（計）</t>
    <rPh sb="0" eb="2">
      <t>カンゴ</t>
    </rPh>
    <rPh sb="2" eb="4">
      <t>キョウイン</t>
    </rPh>
    <rPh sb="11" eb="12">
      <t>ケイ</t>
    </rPh>
    <phoneticPr fontId="3"/>
  </si>
  <si>
    <t>看護教員　大学院専任（男）</t>
    <rPh sb="0" eb="2">
      <t>カンゴ</t>
    </rPh>
    <rPh sb="2" eb="4">
      <t>キョウイン</t>
    </rPh>
    <rPh sb="11" eb="12">
      <t>オトコ</t>
    </rPh>
    <phoneticPr fontId="3"/>
  </si>
  <si>
    <t>それ以外（男）</t>
    <rPh sb="2" eb="4">
      <t>イガイ</t>
    </rPh>
    <rPh sb="5" eb="6">
      <t>オトコ</t>
    </rPh>
    <phoneticPr fontId="3"/>
  </si>
  <si>
    <t>それ以外（女）</t>
    <rPh sb="2" eb="4">
      <t>イガイ</t>
    </rPh>
    <rPh sb="5" eb="6">
      <t>オンナ</t>
    </rPh>
    <phoneticPr fontId="3"/>
  </si>
  <si>
    <t>それ以外（計）</t>
    <rPh sb="2" eb="4">
      <t>イガイ</t>
    </rPh>
    <rPh sb="5" eb="6">
      <t>ケイ</t>
    </rPh>
    <phoneticPr fontId="3"/>
  </si>
  <si>
    <t>Ｑ12－① 合計</t>
    <rPh sb="6" eb="8">
      <t>ゴウケイ</t>
    </rPh>
    <phoneticPr fontId="3"/>
  </si>
  <si>
    <t xml:space="preserve"> 上記以外のコース ※３</t>
    <phoneticPr fontId="3"/>
  </si>
  <si>
    <t>内　訳　※４</t>
    <rPh sb="0" eb="1">
      <t>ウチ</t>
    </rPh>
    <rPh sb="2" eb="3">
      <t>ヤク</t>
    </rPh>
    <phoneticPr fontId="3"/>
  </si>
  <si>
    <t xml:space="preserve"> 研究コース ※１</t>
    <phoneticPr fontId="3"/>
  </si>
  <si>
    <t xml:space="preserve"> 専門看護師課程（CNS） ※２</t>
    <phoneticPr fontId="3"/>
  </si>
  <si>
    <t xml:space="preserve"> 上記以外のコース ※３</t>
    <phoneticPr fontId="3"/>
  </si>
  <si>
    <t xml:space="preserve"> 博士後期課程修了 ※４</t>
    <rPh sb="7" eb="9">
      <t>シュウリョウ</t>
    </rPh>
    <phoneticPr fontId="3"/>
  </si>
  <si>
    <t xml:space="preserve"> 一般市民向け公開講座</t>
    <phoneticPr fontId="3"/>
  </si>
  <si>
    <t xml:space="preserve"> 看護職者等の専門職向け講座</t>
    <phoneticPr fontId="3"/>
  </si>
  <si>
    <t xml:space="preserve"> その他</t>
    <rPh sb="3" eb="4">
      <t>タ</t>
    </rPh>
    <phoneticPr fontId="3"/>
  </si>
  <si>
    <t>有</t>
    <rPh sb="0" eb="1">
      <t>ア</t>
    </rPh>
    <phoneticPr fontId="3"/>
  </si>
  <si>
    <t>無</t>
    <rPh sb="0" eb="1">
      <t>ナ</t>
    </rPh>
    <phoneticPr fontId="3"/>
  </si>
  <si>
    <t>（必ず回答してください。）</t>
    <phoneticPr fontId="3"/>
  </si>
  <si>
    <t xml:space="preserve"> Ｆ．貴校（大学全体）では利益相反に関する個人の金銭的情報について、教職員に報告義務（学内での開示制度）が
　　 ありますか。〔１つだけ○〕</t>
    <phoneticPr fontId="3"/>
  </si>
  <si>
    <t xml:space="preserve"> Ｂ．保健師教育課程の１学年の定員数についてご記入ください。〔各数値回答〕</t>
    <rPh sb="12" eb="14">
      <t>ガクネン</t>
    </rPh>
    <rPh sb="15" eb="17">
      <t>テイイン</t>
    </rPh>
    <rPh sb="17" eb="18">
      <t>スウ</t>
    </rPh>
    <rPh sb="31" eb="32">
      <t>カク</t>
    </rPh>
    <rPh sb="32" eb="34">
      <t>スウチ</t>
    </rPh>
    <rPh sb="34" eb="36">
      <t>カイトウ</t>
    </rPh>
    <phoneticPr fontId="3"/>
  </si>
  <si>
    <t xml:space="preserve"> Ｅ．助産師教育課程の１学年の定員数についてご記入ください。〔各数値回答〕</t>
    <rPh sb="12" eb="14">
      <t>ガクネン</t>
    </rPh>
    <rPh sb="15" eb="17">
      <t>テイイン</t>
    </rPh>
    <rPh sb="17" eb="18">
      <t>スウ</t>
    </rPh>
    <rPh sb="31" eb="32">
      <t>カク</t>
    </rPh>
    <rPh sb="32" eb="34">
      <t>スウチ</t>
    </rPh>
    <rPh sb="34" eb="36">
      <t>カイトウ</t>
    </rPh>
    <phoneticPr fontId="3"/>
  </si>
  <si>
    <t>雇用人数</t>
    <rPh sb="0" eb="2">
      <t>コヨウ</t>
    </rPh>
    <rPh sb="2" eb="4">
      <t>ニンズウ</t>
    </rPh>
    <phoneticPr fontId="3"/>
  </si>
  <si>
    <t xml:space="preserve"> 実習担当者実数 ※</t>
    <phoneticPr fontId="3"/>
  </si>
  <si>
    <t>補助が有る場合、補助の条件（上限額等）の具体的内容を下記にご記入ください。</t>
    <phoneticPr fontId="3"/>
  </si>
  <si>
    <t>補助が有る場合、補助の条件（上限額等）の具体的内容を下記にご記入ください。</t>
    <phoneticPr fontId="3"/>
  </si>
  <si>
    <t>※「その他」の具体的内容を下記にご記入ください。</t>
    <rPh sb="7" eb="10">
      <t>グタイテキ</t>
    </rPh>
    <rPh sb="10" eb="12">
      <t>ナイヨウ</t>
    </rPh>
    <rPh sb="13" eb="15">
      <t>カキ</t>
    </rPh>
    <rPh sb="17" eb="19">
      <t>キニュウ</t>
    </rPh>
    <phoneticPr fontId="3"/>
  </si>
  <si>
    <r>
      <rPr>
        <u/>
        <sz val="9"/>
        <rFont val="HGPｺﾞｼｯｸM"/>
        <family val="3"/>
        <charset val="128"/>
      </rPr>
      <t>未充足数</t>
    </r>
    <r>
      <rPr>
        <sz val="10"/>
        <rFont val="HGPｺﾞｼｯｸM"/>
        <family val="3"/>
        <charset val="128"/>
      </rPr>
      <t xml:space="preserve">
</t>
    </r>
    <r>
      <rPr>
        <sz val="8"/>
        <rFont val="HGPｺﾞｼｯｸM"/>
        <family val="3"/>
        <charset val="128"/>
      </rPr>
      <t>※４</t>
    </r>
    <rPh sb="0" eb="1">
      <t>ミ</t>
    </rPh>
    <rPh sb="1" eb="3">
      <t>ジュウソク</t>
    </rPh>
    <rPh sb="3" eb="4">
      <t>スウ</t>
    </rPh>
    <phoneticPr fontId="3"/>
  </si>
  <si>
    <r>
      <t>看護教員の
未充足数</t>
    </r>
    <r>
      <rPr>
        <sz val="8"/>
        <rFont val="HGPｺﾞｼｯｸM"/>
        <family val="3"/>
        <charset val="128"/>
      </rPr>
      <t>を
ご回答ください</t>
    </r>
    <phoneticPr fontId="3"/>
  </si>
  <si>
    <t>※「その他の課題」の具体的内容を下記にご記入ください。</t>
    <rPh sb="10" eb="13">
      <t>グタイテキ</t>
    </rPh>
    <rPh sb="13" eb="15">
      <t>ナイヨウ</t>
    </rPh>
    <rPh sb="16" eb="18">
      <t>カキ</t>
    </rPh>
    <rPh sb="20" eb="22">
      <t>キニュウ</t>
    </rPh>
    <phoneticPr fontId="3"/>
  </si>
  <si>
    <t>それ以外　大学院専任（男）</t>
    <rPh sb="2" eb="4">
      <t>イガイ</t>
    </rPh>
    <phoneticPr fontId="3"/>
  </si>
  <si>
    <t>それ以外　大学院専任（女）</t>
    <rPh sb="2" eb="4">
      <t>イガイ</t>
    </rPh>
    <rPh sb="11" eb="12">
      <t>オンナ</t>
    </rPh>
    <phoneticPr fontId="3"/>
  </si>
  <si>
    <t>それ以外　大学院専任（計）</t>
    <rPh sb="2" eb="4">
      <t>イガイ</t>
    </rPh>
    <rPh sb="11" eb="12">
      <t>ケイ</t>
    </rPh>
    <phoneticPr fontId="3"/>
  </si>
  <si>
    <t>Ｑ12－② 教授</t>
    <rPh sb="6" eb="8">
      <t>キョウジュ</t>
    </rPh>
    <phoneticPr fontId="3"/>
  </si>
  <si>
    <t>Ｑ12－③ 准教授</t>
    <rPh sb="6" eb="9">
      <t>ジュンキョウジュ</t>
    </rPh>
    <phoneticPr fontId="3"/>
  </si>
  <si>
    <t>Ｑ12－④ 講師</t>
    <rPh sb="6" eb="8">
      <t>コウシ</t>
    </rPh>
    <phoneticPr fontId="3"/>
  </si>
  <si>
    <t>Ｑ12－⑤ 助教</t>
    <rPh sb="6" eb="8">
      <t>ジョキョウ</t>
    </rPh>
    <phoneticPr fontId="3"/>
  </si>
  <si>
    <t>Ｑ12－⑥ 助手</t>
    <rPh sb="6" eb="8">
      <t>ジョシュ</t>
    </rPh>
    <phoneticPr fontId="3"/>
  </si>
  <si>
    <t>Ｑ12－⑦ その他</t>
    <rPh sb="8" eb="9">
      <t>タ</t>
    </rPh>
    <phoneticPr fontId="3"/>
  </si>
  <si>
    <t>人</t>
  </si>
  <si>
    <t>人</t>
    <phoneticPr fontId="3"/>
  </si>
  <si>
    <t>　　ご協力いただきありがとうございました。
　　こちらのファイルを保存のうえ、ご提出いただきますよう、お願いいたします。</t>
    <rPh sb="3" eb="5">
      <t>キョウリョク</t>
    </rPh>
    <rPh sb="33" eb="35">
      <t>ホゾン</t>
    </rPh>
    <rPh sb="40" eb="42">
      <t>テイシュツ</t>
    </rPh>
    <rPh sb="52" eb="53">
      <t>ネガ</t>
    </rPh>
    <phoneticPr fontId="3"/>
  </si>
  <si>
    <t>会員コード</t>
    <rPh sb="0" eb="2">
      <t>カイイン</t>
    </rPh>
    <phoneticPr fontId="3"/>
  </si>
  <si>
    <r>
      <t xml:space="preserve"> JANPU会員コードを入力してください。</t>
    </r>
    <r>
      <rPr>
        <u/>
        <sz val="10"/>
        <color indexed="9"/>
        <rFont val="HGｺﾞｼｯｸM"/>
        <family val="3"/>
        <charset val="128"/>
      </rPr>
      <t>※「大学名」と「設置主体」は、自動で表示されます。</t>
    </r>
    <rPh sb="6" eb="8">
      <t>カイイン</t>
    </rPh>
    <rPh sb="12" eb="14">
      <t>ニュウリョク</t>
    </rPh>
    <rPh sb="23" eb="26">
      <t>ダイガクメイ</t>
    </rPh>
    <rPh sb="29" eb="31">
      <t>セッチ</t>
    </rPh>
    <rPh sb="31" eb="33">
      <t>シュタイ</t>
    </rPh>
    <rPh sb="36" eb="38">
      <t>ジドウ</t>
    </rPh>
    <rPh sb="39" eb="41">
      <t>ヒョウジ</t>
    </rPh>
    <phoneticPr fontId="3"/>
  </si>
  <si>
    <t>JANPU
会員コード</t>
    <rPh sb="6" eb="8">
      <t>カイイン</t>
    </rPh>
    <phoneticPr fontId="3"/>
  </si>
  <si>
    <t xml:space="preserve"> 実習施設数</t>
    <phoneticPr fontId="3"/>
  </si>
  <si>
    <t>その他</t>
    <phoneticPr fontId="3"/>
  </si>
  <si>
    <t xml:space="preserve"> 実習担当者実数 ※１</t>
    <phoneticPr fontId="3"/>
  </si>
  <si>
    <t>非常勤教員</t>
    <phoneticPr fontId="3"/>
  </si>
  <si>
    <t>実習補助員</t>
    <phoneticPr fontId="3"/>
  </si>
  <si>
    <t xml:space="preserve"> 勤務総日数 ※２</t>
    <phoneticPr fontId="3"/>
  </si>
  <si>
    <t>最低額</t>
    <phoneticPr fontId="3"/>
  </si>
  <si>
    <t>博士前期課程
（修士） TA</t>
    <phoneticPr fontId="3"/>
  </si>
  <si>
    <t>４．ない</t>
    <phoneticPr fontId="34"/>
  </si>
  <si>
    <t>内、大学院専任数</t>
    <rPh sb="0" eb="1">
      <t>ウチ</t>
    </rPh>
    <rPh sb="2" eb="5">
      <t>ダイガクイン</t>
    </rPh>
    <rPh sb="5" eb="7">
      <t>センニン</t>
    </rPh>
    <rPh sb="7" eb="8">
      <t>スウ</t>
    </rPh>
    <phoneticPr fontId="3"/>
  </si>
  <si>
    <t>助産師専攻科・別科</t>
    <rPh sb="7" eb="8">
      <t>ベツ</t>
    </rPh>
    <rPh sb="8" eb="9">
      <t>カ</t>
    </rPh>
    <phoneticPr fontId="3"/>
  </si>
  <si>
    <t>３．３年次学士編入制度がある</t>
    <phoneticPr fontId="3"/>
  </si>
  <si>
    <t xml:space="preserve"> 博士後期課程院生</t>
    <phoneticPr fontId="3"/>
  </si>
  <si>
    <t>保健師課程(専攻科、専修学校等)</t>
    <rPh sb="0" eb="2">
      <t>ホケン</t>
    </rPh>
    <phoneticPr fontId="3"/>
  </si>
  <si>
    <t>Ｑ25－Ｂで「１．実施している」と回答された方にお聞きします</t>
    <rPh sb="9" eb="11">
      <t>ジッシ</t>
    </rPh>
    <rPh sb="17" eb="19">
      <t>カイトウ</t>
    </rPh>
    <rPh sb="22" eb="23">
      <t>カタ</t>
    </rPh>
    <rPh sb="25" eb="26">
      <t>キ</t>
    </rPh>
    <phoneticPr fontId="3"/>
  </si>
  <si>
    <t>１．AO入学予定者</t>
    <phoneticPr fontId="3"/>
  </si>
  <si>
    <t>２．推薦入学予定者</t>
    <phoneticPr fontId="3"/>
  </si>
  <si>
    <t>３．全入学予定者</t>
    <phoneticPr fontId="3"/>
  </si>
  <si>
    <t xml:space="preserve"> Ｄ．学習形態についてお答えください。〔いくつでも○〕</t>
    <phoneticPr fontId="3"/>
  </si>
  <si>
    <t>１．e-learning</t>
    <phoneticPr fontId="3"/>
  </si>
  <si>
    <t>２．集合教育（集中講座・セミナー等）</t>
    <phoneticPr fontId="3"/>
  </si>
  <si>
    <t>３．課題・レポート提出</t>
    <phoneticPr fontId="3"/>
  </si>
  <si>
    <t>２．外部に委託</t>
    <rPh sb="2" eb="4">
      <t>ガイブ</t>
    </rPh>
    <rPh sb="5" eb="7">
      <t>イタク</t>
    </rPh>
    <phoneticPr fontId="3"/>
  </si>
  <si>
    <t>３．大学と外部委託の両方</t>
    <rPh sb="2" eb="4">
      <t>ダイガク</t>
    </rPh>
    <rPh sb="5" eb="7">
      <t>ガイブ</t>
    </rPh>
    <rPh sb="7" eb="9">
      <t>イタク</t>
    </rPh>
    <rPh sb="10" eb="12">
      <t>リョウホウ</t>
    </rPh>
    <phoneticPr fontId="3"/>
  </si>
  <si>
    <t xml:space="preserve"> Ｆ．費用負担についてお答えください。〔１つだけ○〕</t>
    <phoneticPr fontId="3"/>
  </si>
  <si>
    <t xml:space="preserve"> Ｅ．実施体制についてお答えください。〔１つだけ○〕</t>
    <phoneticPr fontId="3"/>
  </si>
  <si>
    <t>１．全額大学負担</t>
    <rPh sb="2" eb="4">
      <t>ゼンガク</t>
    </rPh>
    <rPh sb="4" eb="6">
      <t>ダイガク</t>
    </rPh>
    <rPh sb="6" eb="8">
      <t>フタン</t>
    </rPh>
    <phoneticPr fontId="3"/>
  </si>
  <si>
    <t>２．全額自己負担</t>
    <rPh sb="2" eb="4">
      <t>ゼンガク</t>
    </rPh>
    <rPh sb="4" eb="6">
      <t>ジコ</t>
    </rPh>
    <rPh sb="6" eb="8">
      <t>フタン</t>
    </rPh>
    <phoneticPr fontId="3"/>
  </si>
  <si>
    <t>３．一部大学／一部自己負担</t>
    <rPh sb="2" eb="4">
      <t>イチブ</t>
    </rPh>
    <rPh sb="4" eb="6">
      <t>ダイガク</t>
    </rPh>
    <rPh sb="7" eb="9">
      <t>イチブ</t>
    </rPh>
    <rPh sb="9" eb="11">
      <t>ジコ</t>
    </rPh>
    <rPh sb="11" eb="13">
      <t>フタン</t>
    </rPh>
    <phoneticPr fontId="3"/>
  </si>
  <si>
    <t>※大学入学前教育とは、学習意欲を継続する観点から入学試験の合格者に対して行う教育を指す。</t>
    <rPh sb="38" eb="40">
      <t>キョウイク</t>
    </rPh>
    <phoneticPr fontId="3"/>
  </si>
  <si>
    <t>１．大学が単独で実施</t>
    <rPh sb="2" eb="4">
      <t>ダイガク</t>
    </rPh>
    <rPh sb="5" eb="7">
      <t>タンドク</t>
    </rPh>
    <rPh sb="8" eb="10">
      <t>ジッシ</t>
    </rPh>
    <phoneticPr fontId="3"/>
  </si>
  <si>
    <t>４．高校と大学が連携して実施</t>
    <rPh sb="2" eb="4">
      <t>コウコウ</t>
    </rPh>
    <rPh sb="5" eb="7">
      <t>ダイガク</t>
    </rPh>
    <rPh sb="8" eb="10">
      <t>レンケイ</t>
    </rPh>
    <rPh sb="12" eb="14">
      <t>ジッシ</t>
    </rPh>
    <phoneticPr fontId="3"/>
  </si>
  <si>
    <r>
      <t xml:space="preserve"> </t>
    </r>
    <r>
      <rPr>
        <sz val="9"/>
        <rFont val="HGPｺﾞｼｯｸM"/>
        <family val="3"/>
        <charset val="128"/>
      </rPr>
      <t xml:space="preserve">それ以外の教員 </t>
    </r>
    <r>
      <rPr>
        <sz val="8"/>
        <rFont val="HGPｺﾞｼｯｸM"/>
        <family val="3"/>
        <charset val="128"/>
      </rPr>
      <t>※３</t>
    </r>
    <phoneticPr fontId="3"/>
  </si>
  <si>
    <t>４．看護系大学学部・学科、大学院の入学状況</t>
    <rPh sb="17" eb="19">
      <t>ニュウガク</t>
    </rPh>
    <rPh sb="19" eb="21">
      <t>ジョウキョウ</t>
    </rPh>
    <phoneticPr fontId="3"/>
  </si>
  <si>
    <t xml:space="preserve"> 研究コース ※１</t>
    <phoneticPr fontId="3"/>
  </si>
  <si>
    <t xml:space="preserve"> 専門看護師課程（CNS） ※２</t>
    <phoneticPr fontId="3"/>
  </si>
  <si>
    <t>５．看護系大学・大学院の卒業生・修了生の状況</t>
    <rPh sb="12" eb="15">
      <t>ソツギョウセイ</t>
    </rPh>
    <rPh sb="16" eb="18">
      <t>シュウリョウ</t>
    </rPh>
    <rPh sb="18" eb="19">
      <t>ナマ</t>
    </rPh>
    <rPh sb="20" eb="22">
      <t>ジョウキョウ</t>
    </rPh>
    <phoneticPr fontId="3"/>
  </si>
  <si>
    <t>７．教員の研究活動および社会貢献について</t>
    <rPh sb="12" eb="14">
      <t>シャカイ</t>
    </rPh>
    <rPh sb="14" eb="16">
      <t>コウケン</t>
    </rPh>
    <phoneticPr fontId="3"/>
  </si>
  <si>
    <t>８．ＦＤ・ＳＤの状況について</t>
    <rPh sb="8" eb="10">
      <t>ジョウキョウ</t>
    </rPh>
    <phoneticPr fontId="3"/>
  </si>
  <si>
    <t>９．教員および学生の評価について</t>
    <phoneticPr fontId="3"/>
  </si>
  <si>
    <t>11．国際交流の状況について</t>
    <phoneticPr fontId="3"/>
  </si>
  <si>
    <t xml:space="preserve"> Ａ．看護系の学部・学科、大学院の国際交流協定校・施設（姉妹校を含む）がありますか。〔１つだけ○〕</t>
    <phoneticPr fontId="3"/>
  </si>
  <si>
    <t xml:space="preserve"> Ｂ．看護系の学部・学科、大学院の国際交流協定校・施設の学校数（施設数）を国別にお教えください。</t>
    <rPh sb="28" eb="30">
      <t>ガッコウ</t>
    </rPh>
    <rPh sb="30" eb="31">
      <t>スウ</t>
    </rPh>
    <rPh sb="32" eb="34">
      <t>シセツ</t>
    </rPh>
    <rPh sb="34" eb="35">
      <t>スウ</t>
    </rPh>
    <rPh sb="37" eb="39">
      <t>クニベツ</t>
    </rPh>
    <rPh sb="41" eb="42">
      <t>オシ</t>
    </rPh>
    <phoneticPr fontId="3"/>
  </si>
  <si>
    <r>
      <t xml:space="preserve"> Ｈ．海外からの学生・教員の受け入れ、海外への学生・教員の派遣における</t>
    </r>
    <r>
      <rPr>
        <u/>
        <sz val="11"/>
        <color indexed="9"/>
        <rFont val="HGPｺﾞｼｯｸM"/>
        <family val="3"/>
        <charset val="128"/>
      </rPr>
      <t>大学独自の経済的支援※</t>
    </r>
    <r>
      <rPr>
        <sz val="11"/>
        <color indexed="9"/>
        <rFont val="HGPｺﾞｼｯｸM"/>
        <family val="3"/>
        <charset val="128"/>
      </rPr>
      <t>の有無とその内容を教え
　　 てください。</t>
    </r>
    <phoneticPr fontId="3"/>
  </si>
  <si>
    <t>12．ハラスメント、コンプライアンスに関する取り組みについて</t>
    <phoneticPr fontId="3"/>
  </si>
  <si>
    <t>４．いずれもない</t>
    <phoneticPr fontId="3"/>
  </si>
  <si>
    <t>１．実施している</t>
    <phoneticPr fontId="3"/>
  </si>
  <si>
    <t>２．実施していない</t>
    <phoneticPr fontId="3"/>
  </si>
  <si>
    <t>３．今後の実施を検討中</t>
    <phoneticPr fontId="3"/>
  </si>
  <si>
    <t>５．その他</t>
    <phoneticPr fontId="3"/>
  </si>
  <si>
    <t>４．その他</t>
    <phoneticPr fontId="3"/>
  </si>
  <si>
    <t>13．学修支援などについて</t>
    <phoneticPr fontId="3"/>
  </si>
  <si>
    <t xml:space="preserve"> Ｃ．大学入学前教育の対象者についてお答えください。〔いくつでも○〕</t>
    <phoneticPr fontId="3"/>
  </si>
  <si>
    <t>14．大学と実習施設等の教育連携について</t>
    <phoneticPr fontId="3"/>
  </si>
  <si>
    <t xml:space="preserve"> Ａ．施設で実施されている新人看護師研修や臨床実習指導者研修などを、組織として支援していますか。〔１つだけ○〕</t>
    <phoneticPr fontId="3"/>
  </si>
  <si>
    <t>Ｑ26－Ａで「１．支援している」と回答された方にお聞きします</t>
    <rPh sb="17" eb="19">
      <t>カイトウ</t>
    </rPh>
    <rPh sb="22" eb="23">
      <t>カタ</t>
    </rPh>
    <rPh sb="25" eb="26">
      <t>キ</t>
    </rPh>
    <phoneticPr fontId="3"/>
  </si>
  <si>
    <t>Ｑ26－Ｃで「１．ある」と回答された方にお聞きします</t>
    <rPh sb="13" eb="15">
      <t>カイトウ</t>
    </rPh>
    <rPh sb="18" eb="19">
      <t>カタ</t>
    </rPh>
    <rPh sb="21" eb="22">
      <t>キ</t>
    </rPh>
    <phoneticPr fontId="3"/>
  </si>
  <si>
    <t>Ｑ26－Ｅで「１．ある」と回答された方にお聞きします</t>
    <rPh sb="13" eb="15">
      <t>カイトウ</t>
    </rPh>
    <rPh sb="18" eb="19">
      <t>カタ</t>
    </rPh>
    <rPh sb="21" eb="22">
      <t>キ</t>
    </rPh>
    <phoneticPr fontId="3"/>
  </si>
  <si>
    <t>Ｑ26－Ｇで「１．導入している」と回答された方にお聞きします</t>
    <rPh sb="9" eb="11">
      <t>ドウニュウ</t>
    </rPh>
    <rPh sb="17" eb="19">
      <t>カイトウ</t>
    </rPh>
    <rPh sb="22" eb="23">
      <t>カタ</t>
    </rPh>
    <rPh sb="25" eb="26">
      <t>キ</t>
    </rPh>
    <phoneticPr fontId="3"/>
  </si>
  <si>
    <t>神戸大学大学院保健学研究科看護学領域（看護学専攻）</t>
  </si>
  <si>
    <r>
      <t xml:space="preserve"> </t>
    </r>
    <r>
      <rPr>
        <b/>
        <u/>
        <sz val="10"/>
        <rFont val="HGPｺﾞｼｯｸM"/>
        <family val="3"/>
        <charset val="128"/>
      </rPr>
      <t>看護系単科大学</t>
    </r>
    <r>
      <rPr>
        <b/>
        <sz val="10"/>
        <rFont val="HGPｺﾞｼｯｸM"/>
        <family val="3"/>
        <charset val="128"/>
      </rPr>
      <t>の場合は、「</t>
    </r>
    <r>
      <rPr>
        <b/>
        <u/>
        <sz val="10"/>
        <rFont val="HGPｺﾞｼｯｸM"/>
        <family val="3"/>
        <charset val="128"/>
      </rPr>
      <t>看護系の学部・学科、大学院主催のＦＤ・ＳＤ</t>
    </r>
    <r>
      <rPr>
        <b/>
        <sz val="10"/>
        <rFont val="HGPｺﾞｼｯｸM"/>
        <family val="3"/>
        <charset val="128"/>
      </rPr>
      <t>」のみに記入してください。</t>
    </r>
    <phoneticPr fontId="3"/>
  </si>
  <si>
    <r>
      <t xml:space="preserve"> Ａ．</t>
    </r>
    <r>
      <rPr>
        <u/>
        <sz val="11"/>
        <color indexed="9"/>
        <rFont val="HGPｺﾞｼｯｸM"/>
        <family val="3"/>
        <charset val="128"/>
      </rPr>
      <t>看護学実習全体</t>
    </r>
    <r>
      <rPr>
        <sz val="11"/>
        <color indexed="9"/>
        <rFont val="HGPｺﾞｼｯｸM"/>
        <family val="3"/>
        <charset val="128"/>
      </rPr>
      <t>に関しての正規教員を除く担当者の人数および勤務日数についてご記入ください。〔各数値回答〕</t>
    </r>
    <rPh sb="17" eb="19">
      <t>キョウイン</t>
    </rPh>
    <phoneticPr fontId="3"/>
  </si>
  <si>
    <r>
      <t xml:space="preserve"> Ｃ．</t>
    </r>
    <r>
      <rPr>
        <u/>
        <sz val="11"/>
        <color indexed="9"/>
        <rFont val="HGPｺﾞｼｯｸM"/>
        <family val="3"/>
        <charset val="128"/>
      </rPr>
      <t>看護学実習</t>
    </r>
    <r>
      <rPr>
        <sz val="11"/>
        <color indexed="9"/>
        <rFont val="HGPｺﾞｼｯｸM"/>
        <family val="3"/>
        <charset val="128"/>
      </rPr>
      <t>に対する学生への補助金の有無とその条件についてご記入ください。</t>
    </r>
    <rPh sb="18" eb="19">
      <t>キン</t>
    </rPh>
    <phoneticPr fontId="3"/>
  </si>
  <si>
    <r>
      <t xml:space="preserve"> Ｄ．上記のうち、</t>
    </r>
    <r>
      <rPr>
        <u/>
        <sz val="11"/>
        <color indexed="9"/>
        <rFont val="HGPｺﾞｼｯｸM"/>
        <family val="3"/>
        <charset val="128"/>
      </rPr>
      <t>在宅看護学実習</t>
    </r>
    <r>
      <rPr>
        <sz val="11"/>
        <color indexed="9"/>
        <rFont val="HGPｺﾞｼｯｸM"/>
        <family val="3"/>
        <charset val="128"/>
      </rPr>
      <t>の正規教員を除く担当者の人数についてご記入ください。〔各数値回答〕</t>
    </r>
    <rPh sb="19" eb="21">
      <t>キョウイン</t>
    </rPh>
    <phoneticPr fontId="3"/>
  </si>
  <si>
    <r>
      <t xml:space="preserve"> Ｆ．</t>
    </r>
    <r>
      <rPr>
        <u/>
        <sz val="11"/>
        <color indexed="9"/>
        <rFont val="HGPｺﾞｼｯｸM"/>
        <family val="3"/>
        <charset val="128"/>
      </rPr>
      <t>在宅看護学実習</t>
    </r>
    <r>
      <rPr>
        <sz val="11"/>
        <color indexed="9"/>
        <rFont val="HGPｺﾞｼｯｸM"/>
        <family val="3"/>
        <charset val="128"/>
      </rPr>
      <t>に対する学生への補助金の有無とその条件についてご記入ください。</t>
    </r>
    <phoneticPr fontId="3"/>
  </si>
  <si>
    <r>
      <t xml:space="preserve"> Ａ．</t>
    </r>
    <r>
      <rPr>
        <u/>
        <sz val="11"/>
        <color indexed="9"/>
        <rFont val="HGPｺﾞｼｯｸM"/>
        <family val="3"/>
        <charset val="128"/>
      </rPr>
      <t>保健師養成実習</t>
    </r>
    <r>
      <rPr>
        <sz val="11"/>
        <color indexed="9"/>
        <rFont val="HGPｺﾞｼｯｸM"/>
        <family val="3"/>
        <charset val="128"/>
      </rPr>
      <t>に関しての正規教員を除く担当者数と勤務日数をご記入ください。〔各数値回答〕</t>
    </r>
    <rPh sb="17" eb="19">
      <t>キョウイン</t>
    </rPh>
    <phoneticPr fontId="3"/>
  </si>
  <si>
    <r>
      <t xml:space="preserve"> Ｃ．</t>
    </r>
    <r>
      <rPr>
        <u/>
        <sz val="11"/>
        <color indexed="9"/>
        <rFont val="HGPｺﾞｼｯｸM"/>
        <family val="3"/>
        <charset val="128"/>
      </rPr>
      <t>保健師養成実習</t>
    </r>
    <r>
      <rPr>
        <sz val="11"/>
        <color indexed="9"/>
        <rFont val="HGPｺﾞｼｯｸM"/>
        <family val="3"/>
        <charset val="128"/>
      </rPr>
      <t>に対する学生への補助金の有無とその条件についてご記入ください。</t>
    </r>
    <phoneticPr fontId="3"/>
  </si>
  <si>
    <r>
      <t xml:space="preserve"> Ａ．</t>
    </r>
    <r>
      <rPr>
        <u/>
        <sz val="11"/>
        <color indexed="9"/>
        <rFont val="HGPｺﾞｼｯｸM"/>
        <family val="3"/>
        <charset val="128"/>
      </rPr>
      <t>助産師養成実習</t>
    </r>
    <r>
      <rPr>
        <sz val="11"/>
        <color indexed="9"/>
        <rFont val="HGPｺﾞｼｯｸM"/>
        <family val="3"/>
        <charset val="128"/>
      </rPr>
      <t>に関しての正規教員を除く担当者数と勤務日数をご記入ください。〔各数値回答〕</t>
    </r>
    <rPh sb="17" eb="19">
      <t>キョウイン</t>
    </rPh>
    <phoneticPr fontId="3"/>
  </si>
  <si>
    <r>
      <t xml:space="preserve"> Ｃ．</t>
    </r>
    <r>
      <rPr>
        <u/>
        <sz val="11"/>
        <color indexed="9"/>
        <rFont val="HGPｺﾞｼｯｸM"/>
        <family val="3"/>
        <charset val="128"/>
      </rPr>
      <t>助産師養成実習</t>
    </r>
    <r>
      <rPr>
        <sz val="11"/>
        <color indexed="9"/>
        <rFont val="HGPｺﾞｼｯｸM"/>
        <family val="3"/>
        <charset val="128"/>
      </rPr>
      <t>に対する学生への補助金の有無とその条件についてご記入ください。</t>
    </r>
    <phoneticPr fontId="3"/>
  </si>
  <si>
    <t>四日市看護医療大学看護医療学部看護学科</t>
  </si>
  <si>
    <t>医療創生大学国際看護学部看護学科</t>
  </si>
  <si>
    <t>東都大学沼津ヒューマンケア学部看護学科</t>
  </si>
  <si>
    <t>①専修</t>
    <rPh sb="1" eb="3">
      <t>センシュウ</t>
    </rPh>
    <phoneticPr fontId="3"/>
  </si>
  <si>
    <t>②短期</t>
    <rPh sb="1" eb="3">
      <t>タンキ</t>
    </rPh>
    <phoneticPr fontId="3"/>
  </si>
  <si>
    <t>Ｑ４全体 ①合計</t>
    <rPh sb="3" eb="4">
      <t>タイ</t>
    </rPh>
    <rPh sb="6" eb="8">
      <t>ゴウケイ</t>
    </rPh>
    <phoneticPr fontId="3"/>
  </si>
  <si>
    <t>Ｑ４全体 ②教授</t>
    <rPh sb="6" eb="8">
      <t>キョウジュ</t>
    </rPh>
    <phoneticPr fontId="3"/>
  </si>
  <si>
    <t>Ｑ４全体 ③准教授</t>
    <rPh sb="6" eb="9">
      <t>ジュンキョウジュ</t>
    </rPh>
    <phoneticPr fontId="3"/>
  </si>
  <si>
    <t>Ｑ４全体 ④講師</t>
    <rPh sb="6" eb="8">
      <t>コウシ</t>
    </rPh>
    <phoneticPr fontId="3"/>
  </si>
  <si>
    <t>Ｑ４全体 ⑤助教</t>
    <rPh sb="6" eb="8">
      <t>ジョキョウ</t>
    </rPh>
    <phoneticPr fontId="3"/>
  </si>
  <si>
    <t>Ｑ４全体 ⑥助手</t>
    <rPh sb="6" eb="8">
      <t>ジョシュ</t>
    </rPh>
    <phoneticPr fontId="3"/>
  </si>
  <si>
    <t>Ｑ４全体 ⑦その他</t>
    <rPh sb="8" eb="9">
      <t>タ</t>
    </rPh>
    <phoneticPr fontId="3"/>
  </si>
  <si>
    <t>Q4全体 ⑧未充足</t>
    <rPh sb="2" eb="3">
      <t>ゼン</t>
    </rPh>
    <rPh sb="3" eb="4">
      <t>タイ</t>
    </rPh>
    <rPh sb="6" eb="9">
      <t>ミジュウソク</t>
    </rPh>
    <phoneticPr fontId="3"/>
  </si>
  <si>
    <t>Ｑ４看護教員 ①合計</t>
    <rPh sb="8" eb="10">
      <t>ゴウケイ</t>
    </rPh>
    <phoneticPr fontId="3"/>
  </si>
  <si>
    <t>Ｑ４看護教員 ②教授</t>
    <rPh sb="8" eb="10">
      <t>キョウジュ</t>
    </rPh>
    <phoneticPr fontId="3"/>
  </si>
  <si>
    <t>Ｑ４看護教員 ③准教授</t>
    <rPh sb="8" eb="11">
      <t>ジュンキョウジュ</t>
    </rPh>
    <phoneticPr fontId="3"/>
  </si>
  <si>
    <t>Ｑ４看護教員 ④講師</t>
    <rPh sb="8" eb="10">
      <t>コウシ</t>
    </rPh>
    <phoneticPr fontId="3"/>
  </si>
  <si>
    <t>Ｑ４看護教員 ⑤助教</t>
    <rPh sb="8" eb="10">
      <t>ジョキョウ</t>
    </rPh>
    <phoneticPr fontId="3"/>
  </si>
  <si>
    <t>Ｑ４看護教員 ⑥助手</t>
    <rPh sb="8" eb="10">
      <t>ジョシュ</t>
    </rPh>
    <phoneticPr fontId="3"/>
  </si>
  <si>
    <t>Ｑ４看護教員 ⑦その他</t>
    <rPh sb="10" eb="11">
      <t>タ</t>
    </rPh>
    <phoneticPr fontId="3"/>
  </si>
  <si>
    <t>Q4看護教員 ⑧未充足</t>
    <rPh sb="8" eb="11">
      <t>ミジュウソク</t>
    </rPh>
    <phoneticPr fontId="3"/>
  </si>
  <si>
    <t>★計</t>
    <rPh sb="1" eb="2">
      <t>ケイ</t>
    </rPh>
    <phoneticPr fontId="3"/>
  </si>
  <si>
    <t>Ｑ４それ以外 ①合計</t>
    <rPh sb="8" eb="10">
      <t>ゴウケイ</t>
    </rPh>
    <phoneticPr fontId="3"/>
  </si>
  <si>
    <t>Ｑ４それ以外 ②教授</t>
    <rPh sb="8" eb="10">
      <t>キョウジュ</t>
    </rPh>
    <phoneticPr fontId="3"/>
  </si>
  <si>
    <t>Ｑ４それ以外 ③准教授</t>
    <rPh sb="8" eb="11">
      <t>ジュンキョウジュ</t>
    </rPh>
    <phoneticPr fontId="3"/>
  </si>
  <si>
    <t>Ｑ４それ以外 ④講師</t>
    <rPh sb="8" eb="10">
      <t>コウシ</t>
    </rPh>
    <phoneticPr fontId="3"/>
  </si>
  <si>
    <t>Ｑ４それ以外 ⑤助教</t>
    <rPh sb="8" eb="10">
      <t>ジョキョウ</t>
    </rPh>
    <phoneticPr fontId="3"/>
  </si>
  <si>
    <t>Ｑ４それ以外 ⑥助手</t>
    <rPh sb="8" eb="10">
      <t>ジョシュ</t>
    </rPh>
    <phoneticPr fontId="3"/>
  </si>
  <si>
    <t>Ｑ４それ以外 ⑦その他</t>
    <rPh sb="10" eb="11">
      <t>タ</t>
    </rPh>
    <phoneticPr fontId="3"/>
  </si>
  <si>
    <t>Q4それ以外 ⑧未充足</t>
    <rPh sb="8" eb="11">
      <t>ミジュウソク</t>
    </rPh>
    <phoneticPr fontId="3"/>
  </si>
  <si>
    <t>③30～39歳</t>
    <phoneticPr fontId="3"/>
  </si>
  <si>
    <t>④40～49歳</t>
    <phoneticPr fontId="3"/>
  </si>
  <si>
    <t>⑤50～59歳</t>
    <phoneticPr fontId="3"/>
  </si>
  <si>
    <t>⑥60～69歳</t>
    <phoneticPr fontId="3"/>
  </si>
  <si>
    <t>⑦70歳以上</t>
    <rPh sb="3" eb="4">
      <t>サイ</t>
    </rPh>
    <rPh sb="4" eb="6">
      <t>イジョウ</t>
    </rPh>
    <phoneticPr fontId="3"/>
  </si>
  <si>
    <t>★看護教員計</t>
    <rPh sb="1" eb="3">
      <t>カンゴ</t>
    </rPh>
    <rPh sb="3" eb="5">
      <t>キョウイン</t>
    </rPh>
    <rPh sb="5" eb="6">
      <t>ケイ</t>
    </rPh>
    <phoneticPr fontId="3"/>
  </si>
  <si>
    <t>①★合計</t>
    <rPh sb="2" eb="4">
      <t>ゴウケイ</t>
    </rPh>
    <phoneticPr fontId="3"/>
  </si>
  <si>
    <t>Ｑ６ ①合計</t>
    <rPh sb="4" eb="6">
      <t>ゴウケイ</t>
    </rPh>
    <phoneticPr fontId="3"/>
  </si>
  <si>
    <t>Ｑ６ ②学士</t>
    <rPh sb="4" eb="6">
      <t>ガクシ</t>
    </rPh>
    <phoneticPr fontId="3"/>
  </si>
  <si>
    <t>Ｑ６ ③修士</t>
    <rPh sb="4" eb="6">
      <t>シュウシ</t>
    </rPh>
    <phoneticPr fontId="3"/>
  </si>
  <si>
    <t>Ｑ６　④博士</t>
    <rPh sb="4" eb="6">
      <t>ハクシ</t>
    </rPh>
    <phoneticPr fontId="3"/>
  </si>
  <si>
    <t>Ｑ13 ①合計</t>
    <rPh sb="5" eb="7">
      <t>ゴウケイ</t>
    </rPh>
    <phoneticPr fontId="3"/>
  </si>
  <si>
    <t>Ｑ13 ②男</t>
    <rPh sb="5" eb="6">
      <t>オトコ</t>
    </rPh>
    <phoneticPr fontId="3"/>
  </si>
  <si>
    <t>Ｑ13 ③女</t>
    <rPh sb="5" eb="6">
      <t>オンナ</t>
    </rPh>
    <phoneticPr fontId="3"/>
  </si>
  <si>
    <t>Ｑ14 ①入学定員</t>
    <rPh sb="5" eb="7">
      <t>ニュウガク</t>
    </rPh>
    <rPh sb="7" eb="9">
      <t>テイイン</t>
    </rPh>
    <phoneticPr fontId="3"/>
  </si>
  <si>
    <t>Ｑ14 ②志願者数 計</t>
    <rPh sb="5" eb="8">
      <t>シガンシャ</t>
    </rPh>
    <rPh sb="8" eb="9">
      <t>スウ</t>
    </rPh>
    <rPh sb="10" eb="11">
      <t>ケイ</t>
    </rPh>
    <phoneticPr fontId="3"/>
  </si>
  <si>
    <t>NP1 JANPU</t>
  </si>
  <si>
    <t>NP1 JANPU</t>
    <phoneticPr fontId="3"/>
  </si>
  <si>
    <t>NP2 JANPU</t>
  </si>
  <si>
    <t>NP2 JANPU</t>
    <phoneticPr fontId="3"/>
  </si>
  <si>
    <t>Ｑ14 ③志願者数 男</t>
    <rPh sb="5" eb="8">
      <t>シガンシャ</t>
    </rPh>
    <rPh sb="8" eb="9">
      <t>スウ</t>
    </rPh>
    <rPh sb="10" eb="11">
      <t>オトコ</t>
    </rPh>
    <phoneticPr fontId="3"/>
  </si>
  <si>
    <t>博士後期課程院生</t>
  </si>
  <si>
    <t>Ｑ14 ④志願者数 女</t>
    <rPh sb="5" eb="7">
      <t>シガン</t>
    </rPh>
    <rPh sb="10" eb="11">
      <t>オンナ</t>
    </rPh>
    <phoneticPr fontId="3"/>
  </si>
  <si>
    <t>Ｑ14 ⑤入学者数 計</t>
    <rPh sb="5" eb="8">
      <t>ニュウガクシャ</t>
    </rPh>
    <rPh sb="8" eb="9">
      <t>スウ</t>
    </rPh>
    <rPh sb="10" eb="11">
      <t>ケイ</t>
    </rPh>
    <phoneticPr fontId="3"/>
  </si>
  <si>
    <t>Ｑ14 ⑥入学者数 男</t>
    <rPh sb="5" eb="8">
      <t>ニュウガクシャ</t>
    </rPh>
    <rPh sb="8" eb="9">
      <t>スウ</t>
    </rPh>
    <rPh sb="10" eb="11">
      <t>オトコ</t>
    </rPh>
    <phoneticPr fontId="3"/>
  </si>
  <si>
    <t>Ｑ14　⑦入学者数 女</t>
    <rPh sb="10" eb="11">
      <t>オンナ</t>
    </rPh>
    <phoneticPr fontId="3"/>
  </si>
  <si>
    <t>Ｑ15 ①卒業生・修了生</t>
    <rPh sb="5" eb="6">
      <t>カルマ</t>
    </rPh>
    <rPh sb="6" eb="7">
      <t>ショウ</t>
    </rPh>
    <rPh sb="8" eb="11">
      <t>シュウリョウセイ</t>
    </rPh>
    <phoneticPr fontId="3"/>
  </si>
  <si>
    <t>Ｑ15 ②看護師</t>
    <rPh sb="5" eb="8">
      <t>カンゴシ</t>
    </rPh>
    <phoneticPr fontId="3"/>
  </si>
  <si>
    <t>Ｑ15 ⑤養護教諭１種</t>
    <rPh sb="5" eb="7">
      <t>ヨウゴ</t>
    </rPh>
    <rPh sb="7" eb="9">
      <t>キョウユ</t>
    </rPh>
    <rPh sb="10" eb="11">
      <t>シュ</t>
    </rPh>
    <phoneticPr fontId="3"/>
  </si>
  <si>
    <t>Ｑ15 ④助産師</t>
    <rPh sb="5" eb="7">
      <t>ジョサン</t>
    </rPh>
    <rPh sb="7" eb="8">
      <t>シ</t>
    </rPh>
    <phoneticPr fontId="3"/>
  </si>
  <si>
    <t>Ｑ15 ③保健師</t>
    <rPh sb="5" eb="8">
      <t>ホケンシ</t>
    </rPh>
    <phoneticPr fontId="3"/>
  </si>
  <si>
    <t>その他（全体）</t>
    <rPh sb="4" eb="6">
      <t>ゼンタイ</t>
    </rPh>
    <phoneticPr fontId="3"/>
  </si>
  <si>
    <t>その他（進学者）</t>
    <rPh sb="4" eb="7">
      <t>シンガクシャ</t>
    </rPh>
    <phoneticPr fontId="3"/>
  </si>
  <si>
    <t>Ｑ１６ ①学部卒業生</t>
    <rPh sb="5" eb="7">
      <t>ガクブ</t>
    </rPh>
    <rPh sb="7" eb="10">
      <t>ソツギョウセイ</t>
    </rPh>
    <phoneticPr fontId="3"/>
  </si>
  <si>
    <t>Ｑ１６ ②修士修了生 計</t>
    <rPh sb="5" eb="7">
      <t>シュウシ</t>
    </rPh>
    <rPh sb="7" eb="9">
      <t>シュウリョウ</t>
    </rPh>
    <rPh sb="9" eb="10">
      <t>ナマ</t>
    </rPh>
    <rPh sb="11" eb="12">
      <t>ケイ</t>
    </rPh>
    <phoneticPr fontId="3"/>
  </si>
  <si>
    <t>Ｑ１６ ③修士修了生 専門看護師</t>
    <rPh sb="5" eb="7">
      <t>シュウシ</t>
    </rPh>
    <rPh sb="7" eb="9">
      <t>シュウリョウ</t>
    </rPh>
    <rPh sb="9" eb="10">
      <t>ナマ</t>
    </rPh>
    <rPh sb="11" eb="13">
      <t>センモン</t>
    </rPh>
    <rPh sb="13" eb="16">
      <t>カンゴシ</t>
    </rPh>
    <phoneticPr fontId="3"/>
  </si>
  <si>
    <t>Ｑ１６ ④博士後期課程</t>
    <rPh sb="5" eb="7">
      <t>ハクシ</t>
    </rPh>
    <rPh sb="7" eb="9">
      <t>コウキ</t>
    </rPh>
    <rPh sb="9" eb="11">
      <t>カテイ</t>
    </rPh>
    <phoneticPr fontId="3"/>
  </si>
  <si>
    <t>Ｑ17 ①申請件数</t>
    <rPh sb="5" eb="7">
      <t>シンセイ</t>
    </rPh>
    <rPh sb="7" eb="9">
      <t>ケンスウ</t>
    </rPh>
    <phoneticPr fontId="3"/>
  </si>
  <si>
    <t>Ｑ17 ②採択件数</t>
    <rPh sb="5" eb="7">
      <t>サイタク</t>
    </rPh>
    <rPh sb="7" eb="9">
      <t>ケンスウ</t>
    </rPh>
    <phoneticPr fontId="3"/>
  </si>
  <si>
    <t>Ｑ17 ③継続件数</t>
    <rPh sb="5" eb="7">
      <t>ケイゾク</t>
    </rPh>
    <rPh sb="7" eb="9">
      <t>ケンスウ</t>
    </rPh>
    <phoneticPr fontId="3"/>
  </si>
  <si>
    <t>Ｑ17 ④研究費合計</t>
    <rPh sb="5" eb="8">
      <t>ケンキュウヒ</t>
    </rPh>
    <rPh sb="8" eb="10">
      <t>ゴウケイ</t>
    </rPh>
    <phoneticPr fontId="3"/>
  </si>
  <si>
    <t>Ｑ18</t>
    <phoneticPr fontId="3"/>
  </si>
  <si>
    <t>Ｑ19</t>
    <phoneticPr fontId="3"/>
  </si>
  <si>
    <t>一般市民向け</t>
    <rPh sb="0" eb="5">
      <t>イッパンシミンム</t>
    </rPh>
    <phoneticPr fontId="3"/>
  </si>
  <si>
    <t>専門職向け</t>
    <rPh sb="0" eb="4">
      <t>センモンショクム</t>
    </rPh>
    <phoneticPr fontId="3"/>
  </si>
  <si>
    <t>その他</t>
    <rPh sb="2" eb="3">
      <t>タ</t>
    </rPh>
    <phoneticPr fontId="3"/>
  </si>
  <si>
    <t>全学主催　FD</t>
    <rPh sb="0" eb="2">
      <t>ゼンガク</t>
    </rPh>
    <rPh sb="2" eb="4">
      <t>シュサイ</t>
    </rPh>
    <phoneticPr fontId="3"/>
  </si>
  <si>
    <t>全学主催　SD</t>
    <rPh sb="0" eb="2">
      <t>ゼンガク</t>
    </rPh>
    <rPh sb="2" eb="4">
      <t>シュサイ</t>
    </rPh>
    <phoneticPr fontId="3"/>
  </si>
  <si>
    <t>看護系主催 FD</t>
    <rPh sb="0" eb="3">
      <t>カンゴケイ</t>
    </rPh>
    <rPh sb="3" eb="5">
      <t>シュサイ</t>
    </rPh>
    <phoneticPr fontId="3"/>
  </si>
  <si>
    <t>看護系主催 SD</t>
    <rPh sb="0" eb="3">
      <t>カンゴケイ</t>
    </rPh>
    <rPh sb="3" eb="5">
      <t>シュサイ</t>
    </rPh>
    <phoneticPr fontId="3"/>
  </si>
  <si>
    <t>Ｑ22－Ｂ ①合計</t>
    <rPh sb="7" eb="9">
      <t>ゴウケイ</t>
    </rPh>
    <phoneticPr fontId="3"/>
  </si>
  <si>
    <t>Ｑ22－Ｂ ②専任</t>
    <rPh sb="7" eb="9">
      <t>センニン</t>
    </rPh>
    <phoneticPr fontId="3"/>
  </si>
  <si>
    <t>Ｑ21－Ｂ ③兼任</t>
    <rPh sb="7" eb="9">
      <t>ケンニン</t>
    </rPh>
    <phoneticPr fontId="3"/>
  </si>
  <si>
    <t>選択肢</t>
    <rPh sb="0" eb="3">
      <t>センタクシ</t>
    </rPh>
    <phoneticPr fontId="3"/>
  </si>
  <si>
    <t>Ｑ２６－Ｉ　①基礎</t>
    <rPh sb="7" eb="9">
      <t>キソ</t>
    </rPh>
    <phoneticPr fontId="3"/>
  </si>
  <si>
    <t>Ｑ２６－Ｉ ②母性</t>
    <rPh sb="7" eb="9">
      <t>ボセイ</t>
    </rPh>
    <phoneticPr fontId="3"/>
  </si>
  <si>
    <t>Ｑ２６－Ｉ ③小児</t>
    <rPh sb="7" eb="9">
      <t>ショウニ</t>
    </rPh>
    <phoneticPr fontId="3"/>
  </si>
  <si>
    <t>Ｑ２６－Ｉ ④精神</t>
    <rPh sb="7" eb="9">
      <t>セイシン</t>
    </rPh>
    <phoneticPr fontId="3"/>
  </si>
  <si>
    <t>Ｑ２６－Ｉ ⑤成人</t>
    <rPh sb="7" eb="9">
      <t>セイジン</t>
    </rPh>
    <phoneticPr fontId="3"/>
  </si>
  <si>
    <t>Ｑ２６－Ｉ ⑥老年</t>
    <rPh sb="7" eb="9">
      <t>ロウネン</t>
    </rPh>
    <phoneticPr fontId="3"/>
  </si>
  <si>
    <t>Ｑ２６－Ｉ ⑦在宅</t>
    <rPh sb="7" eb="9">
      <t>ザイタク</t>
    </rPh>
    <phoneticPr fontId="3"/>
  </si>
  <si>
    <t>Ｑ２６－Ｉ ⑧その他</t>
    <rPh sb="9" eb="10">
      <t>タ</t>
    </rPh>
    <phoneticPr fontId="3"/>
  </si>
  <si>
    <t>①学部</t>
    <rPh sb="1" eb="3">
      <t>ガクブ</t>
    </rPh>
    <phoneticPr fontId="3"/>
  </si>
  <si>
    <t>③専攻科・別科</t>
    <rPh sb="1" eb="4">
      <t>センコウカ</t>
    </rPh>
    <rPh sb="5" eb="7">
      <t>ベッカ</t>
    </rPh>
    <phoneticPr fontId="3"/>
  </si>
  <si>
    <t>②専攻科・別科</t>
    <rPh sb="1" eb="4">
      <t>センコウカ</t>
    </rPh>
    <rPh sb="5" eb="7">
      <t>ベッカ</t>
    </rPh>
    <phoneticPr fontId="3"/>
  </si>
  <si>
    <t>③実験・実習費</t>
    <rPh sb="1" eb="3">
      <t>ジッケン</t>
    </rPh>
    <rPh sb="4" eb="6">
      <t>ジッシュウ</t>
    </rPh>
    <rPh sb="6" eb="7">
      <t>ヒ</t>
    </rPh>
    <phoneticPr fontId="3"/>
  </si>
  <si>
    <t>④設備費</t>
    <rPh sb="1" eb="4">
      <t>セツビヒ</t>
    </rPh>
    <phoneticPr fontId="3"/>
  </si>
  <si>
    <t>①保健師</t>
    <rPh sb="1" eb="4">
      <t>ホケンシ</t>
    </rPh>
    <phoneticPr fontId="3"/>
  </si>
  <si>
    <t>②助産師</t>
    <rPh sb="1" eb="4">
      <t>ジョサンシ</t>
    </rPh>
    <phoneticPr fontId="3"/>
  </si>
  <si>
    <t>③養護教諭</t>
    <rPh sb="1" eb="5">
      <t>ヨウゴキョウユ</t>
    </rPh>
    <phoneticPr fontId="3"/>
  </si>
  <si>
    <t>Ｑ２８－Ｂ－１ 研究コース</t>
    <rPh sb="8" eb="10">
      <t>ケンキュウ</t>
    </rPh>
    <phoneticPr fontId="3"/>
  </si>
  <si>
    <t>Ｑ２８－Ｂ－２ ＣＮＳ</t>
    <phoneticPr fontId="3"/>
  </si>
  <si>
    <t>Ｑ２８－Ｂ－３ ＮＰ</t>
    <phoneticPr fontId="3"/>
  </si>
  <si>
    <t>Ｑ２８－Ｂ－４ 保健師</t>
    <rPh sb="8" eb="11">
      <t>ホケンシ</t>
    </rPh>
    <phoneticPr fontId="3"/>
  </si>
  <si>
    <t>Ｑ２８－Ｂ－５ 助産師</t>
    <rPh sb="8" eb="11">
      <t>ジョサンシ</t>
    </rPh>
    <phoneticPr fontId="3"/>
  </si>
  <si>
    <t>Ｑ２８－Ｂ－６ 養護教諭</t>
    <rPh sb="8" eb="10">
      <t>ヨウゴ</t>
    </rPh>
    <rPh sb="10" eb="12">
      <t>キョウユ</t>
    </rPh>
    <phoneticPr fontId="3"/>
  </si>
  <si>
    <t>Ｑ２８－Ｂ－７ 博士後期</t>
    <rPh sb="8" eb="12">
      <t>ハクシコウキ</t>
    </rPh>
    <phoneticPr fontId="3"/>
  </si>
  <si>
    <t>①教授</t>
    <rPh sb="1" eb="3">
      <t>キョウジュ</t>
    </rPh>
    <phoneticPr fontId="3"/>
  </si>
  <si>
    <t>②准教授</t>
    <rPh sb="1" eb="4">
      <t>ジュンキョウジュ</t>
    </rPh>
    <phoneticPr fontId="3"/>
  </si>
  <si>
    <t>③講師</t>
    <rPh sb="1" eb="3">
      <t>コウシ</t>
    </rPh>
    <phoneticPr fontId="3"/>
  </si>
  <si>
    <t>④助教</t>
    <rPh sb="1" eb="3">
      <t>ジョキョウ</t>
    </rPh>
    <phoneticPr fontId="3"/>
  </si>
  <si>
    <t>⑤助手</t>
    <rPh sb="1" eb="3">
      <t>ジョシュ</t>
    </rPh>
    <phoneticPr fontId="3"/>
  </si>
  <si>
    <t>⑥その他</t>
    <rPh sb="3" eb="4">
      <t>タ</t>
    </rPh>
    <phoneticPr fontId="3"/>
  </si>
  <si>
    <t>具体的内容</t>
    <rPh sb="0" eb="3">
      <t>グタイテキ</t>
    </rPh>
    <rPh sb="3" eb="5">
      <t>ナイヨウ</t>
    </rPh>
    <phoneticPr fontId="3"/>
  </si>
  <si>
    <t>雇用人数</t>
    <rPh sb="0" eb="4">
      <t>コヨウニンズウ</t>
    </rPh>
    <phoneticPr fontId="3"/>
  </si>
  <si>
    <t>地域連携　最高額</t>
    <rPh sb="5" eb="8">
      <t>サイコウガク</t>
    </rPh>
    <phoneticPr fontId="3"/>
  </si>
  <si>
    <t>その他　最低額</t>
    <rPh sb="4" eb="7">
      <t>サイテイガク</t>
    </rPh>
    <phoneticPr fontId="3"/>
  </si>
  <si>
    <t>地域連携　最低額</t>
    <rPh sb="5" eb="8">
      <t>サイテイガク</t>
    </rPh>
    <phoneticPr fontId="3"/>
  </si>
  <si>
    <t>病院　最低額</t>
    <rPh sb="3" eb="6">
      <t>サイテイガク</t>
    </rPh>
    <phoneticPr fontId="3"/>
  </si>
  <si>
    <t>病院　最高額</t>
    <rPh sb="3" eb="6">
      <t>サイコウガク</t>
    </rPh>
    <phoneticPr fontId="3"/>
  </si>
  <si>
    <t>産科医院　最低額</t>
    <rPh sb="5" eb="8">
      <t>サイテイガク</t>
    </rPh>
    <phoneticPr fontId="3"/>
  </si>
  <si>
    <t>産科医院　最高額</t>
    <rPh sb="5" eb="8">
      <t>サイコウガク</t>
    </rPh>
    <phoneticPr fontId="3"/>
  </si>
  <si>
    <t>助産院　最低額</t>
    <rPh sb="4" eb="7">
      <t>サイテイガク</t>
    </rPh>
    <phoneticPr fontId="3"/>
  </si>
  <si>
    <t>助産院　最高額</t>
    <rPh sb="4" eb="7">
      <t>サイコウガク</t>
    </rPh>
    <phoneticPr fontId="3"/>
  </si>
  <si>
    <t>訪問看護　最低額</t>
    <rPh sb="5" eb="8">
      <t>サイテイガク</t>
    </rPh>
    <rPh sb="7" eb="8">
      <t>ガク</t>
    </rPh>
    <phoneticPr fontId="3"/>
  </si>
  <si>
    <t>訪問看護　最高額</t>
    <rPh sb="5" eb="8">
      <t>サイコウガク</t>
    </rPh>
    <phoneticPr fontId="3"/>
  </si>
  <si>
    <t>その他　最高額</t>
    <rPh sb="4" eb="6">
      <t>サイコウ</t>
    </rPh>
    <rPh sb="6" eb="7">
      <t>ガク</t>
    </rPh>
    <phoneticPr fontId="3"/>
  </si>
  <si>
    <t>学校　最低額</t>
    <rPh sb="3" eb="6">
      <t>サイテイガク</t>
    </rPh>
    <phoneticPr fontId="3"/>
  </si>
  <si>
    <t>病院　最低額</t>
    <phoneticPr fontId="3"/>
  </si>
  <si>
    <t>その他　最低額</t>
    <phoneticPr fontId="3"/>
  </si>
  <si>
    <t>学校　最高額</t>
    <rPh sb="3" eb="6">
      <t>サイコウガク</t>
    </rPh>
    <phoneticPr fontId="3"/>
  </si>
  <si>
    <t>病院　最高額</t>
    <phoneticPr fontId="3"/>
  </si>
  <si>
    <t>その他　最高額</t>
    <phoneticPr fontId="3"/>
  </si>
  <si>
    <t>勤務日数</t>
    <rPh sb="0" eb="4">
      <t>キンムニッスウ</t>
    </rPh>
    <phoneticPr fontId="3"/>
  </si>
  <si>
    <t>人数</t>
    <rPh sb="0" eb="2">
      <t>ニンズウ</t>
    </rPh>
    <phoneticPr fontId="3"/>
  </si>
  <si>
    <t>時給額</t>
    <rPh sb="0" eb="3">
      <t>ジキュウガク</t>
    </rPh>
    <phoneticPr fontId="3"/>
  </si>
  <si>
    <t>教　授</t>
    <phoneticPr fontId="3"/>
  </si>
  <si>
    <t>看護教員　内、大学院専任（男）</t>
    <rPh sb="0" eb="2">
      <t>カンゴ</t>
    </rPh>
    <rPh sb="2" eb="4">
      <t>キョウイン</t>
    </rPh>
    <rPh sb="5" eb="6">
      <t>ウチ</t>
    </rPh>
    <rPh sb="13" eb="14">
      <t>オトコ</t>
    </rPh>
    <phoneticPr fontId="3"/>
  </si>
  <si>
    <t>看護教員　内、大学院専任（女）</t>
    <rPh sb="0" eb="2">
      <t>カンゴ</t>
    </rPh>
    <rPh sb="2" eb="4">
      <t>キョウイン</t>
    </rPh>
    <rPh sb="5" eb="6">
      <t>ウチ</t>
    </rPh>
    <rPh sb="13" eb="14">
      <t>オンナ</t>
    </rPh>
    <phoneticPr fontId="3"/>
  </si>
  <si>
    <t>それ以外　内、大学院専任（男）</t>
    <rPh sb="2" eb="4">
      <t>イガイ</t>
    </rPh>
    <rPh sb="5" eb="6">
      <t>ウチ</t>
    </rPh>
    <phoneticPr fontId="3"/>
  </si>
  <si>
    <t>それ以外　内、大学院専任（女）</t>
    <rPh sb="2" eb="4">
      <t>イガイ</t>
    </rPh>
    <rPh sb="5" eb="6">
      <t>ウチ</t>
    </rPh>
    <rPh sb="13" eb="14">
      <t>オンナ</t>
    </rPh>
    <phoneticPr fontId="3"/>
  </si>
  <si>
    <t>NP1 JANPU</t>
    <phoneticPr fontId="3"/>
  </si>
  <si>
    <t xml:space="preserve"> 全学主催のＦＤ</t>
    <rPh sb="1" eb="2">
      <t>ゼン</t>
    </rPh>
    <rPh sb="2" eb="3">
      <t>ガク</t>
    </rPh>
    <rPh sb="3" eb="5">
      <t>シュサイ</t>
    </rPh>
    <phoneticPr fontId="3"/>
  </si>
  <si>
    <t xml:space="preserve"> 全学主催のＳＤ</t>
    <phoneticPr fontId="3"/>
  </si>
  <si>
    <t xml:space="preserve"> 看護系の学部・学科、大学院主催のＦＤ</t>
    <phoneticPr fontId="3"/>
  </si>
  <si>
    <t xml:space="preserve"> 看護系の学部・学科、大学院主催のＳＤ</t>
    <phoneticPr fontId="3"/>
  </si>
  <si>
    <t>看護教員計</t>
    <rPh sb="0" eb="2">
      <t>カンゴ</t>
    </rPh>
    <rPh sb="2" eb="4">
      <t>キョウイン</t>
    </rPh>
    <rPh sb="4" eb="5">
      <t>ケイ</t>
    </rPh>
    <phoneticPr fontId="3"/>
  </si>
  <si>
    <t>Ｑ４Ｂ、Ｑ５Ｂ、Ｑ６Ｂの太枠「看護教員」の合計人数が一致していません!!　人数を再度ご確認ください。</t>
    <rPh sb="26" eb="28">
      <t>イッチ</t>
    </rPh>
    <rPh sb="37" eb="39">
      <t>ニンズウ</t>
    </rPh>
    <rPh sb="40" eb="42">
      <t>サイド</t>
    </rPh>
    <rPh sb="43" eb="45">
      <t>カクニン</t>
    </rPh>
    <phoneticPr fontId="3"/>
  </si>
  <si>
    <r>
      <t xml:space="preserve"> Ｑ４．看護系学部・学科の構成員として所属する</t>
    </r>
    <r>
      <rPr>
        <u/>
        <sz val="11"/>
        <color indexed="9"/>
        <rFont val="HGPｺﾞｼｯｸM"/>
        <family val="3"/>
        <charset val="128"/>
      </rPr>
      <t>全教員数（常勤）</t>
    </r>
    <r>
      <rPr>
        <sz val="11"/>
        <color indexed="9"/>
        <rFont val="HGPｺﾞｼｯｸM"/>
        <family val="3"/>
        <charset val="128"/>
      </rPr>
      <t>を教えてください。〔各数値回答〕</t>
    </r>
    <rPh sb="13" eb="16">
      <t>コウセイイン</t>
    </rPh>
    <rPh sb="28" eb="30">
      <t>ジョウキン</t>
    </rPh>
    <rPh sb="32" eb="33">
      <t>オシ</t>
    </rPh>
    <rPh sb="41" eb="42">
      <t>カク</t>
    </rPh>
    <rPh sb="42" eb="44">
      <t>スウチ</t>
    </rPh>
    <rPh sb="44" eb="46">
      <t>カイトウ</t>
    </rPh>
    <phoneticPr fontId="3"/>
  </si>
  <si>
    <r>
      <t xml:space="preserve"> Ｑ５．看護系学部・学科に所属する</t>
    </r>
    <r>
      <rPr>
        <u/>
        <sz val="11"/>
        <color indexed="9"/>
        <rFont val="HGPｺﾞｼｯｸM"/>
        <family val="3"/>
        <charset val="128"/>
      </rPr>
      <t>看護教員の年齢別人数</t>
    </r>
    <r>
      <rPr>
        <sz val="11"/>
        <color indexed="9"/>
        <rFont val="HGPｺﾞｼｯｸM"/>
        <family val="3"/>
        <charset val="128"/>
      </rPr>
      <t>を教えてください。〔各数値回答〕</t>
    </r>
    <rPh sb="19" eb="21">
      <t>キョウイン</t>
    </rPh>
    <rPh sb="22" eb="24">
      <t>ネンレイ</t>
    </rPh>
    <rPh sb="24" eb="25">
      <t>ベツ</t>
    </rPh>
    <rPh sb="25" eb="27">
      <t>ニンズウ</t>
    </rPh>
    <rPh sb="28" eb="29">
      <t>オシ</t>
    </rPh>
    <rPh sb="37" eb="38">
      <t>カク</t>
    </rPh>
    <rPh sb="38" eb="40">
      <t>スウチ</t>
    </rPh>
    <rPh sb="40" eb="42">
      <t>カイトウ</t>
    </rPh>
    <phoneticPr fontId="3"/>
  </si>
  <si>
    <r>
      <t xml:space="preserve"> Ｑ６．看護系学部・学科に所属する</t>
    </r>
    <r>
      <rPr>
        <u/>
        <sz val="11"/>
        <color indexed="9"/>
        <rFont val="HGPｺﾞｼｯｸM"/>
        <family val="3"/>
        <charset val="128"/>
      </rPr>
      <t>看護教員の最終修得学位別名称の人数</t>
    </r>
    <r>
      <rPr>
        <sz val="11"/>
        <color indexed="9"/>
        <rFont val="HGPｺﾞｼｯｸM"/>
        <family val="3"/>
        <charset val="128"/>
      </rPr>
      <t>を教えてください。〔各数値回答〕</t>
    </r>
    <rPh sb="6" eb="7">
      <t>ケイ</t>
    </rPh>
    <rPh sb="22" eb="24">
      <t>サイシュウ</t>
    </rPh>
    <rPh sb="24" eb="26">
      <t>シュウトク</t>
    </rPh>
    <rPh sb="26" eb="28">
      <t>ガクイ</t>
    </rPh>
    <rPh sb="28" eb="29">
      <t>ベツ</t>
    </rPh>
    <rPh sb="29" eb="31">
      <t>メイショウ</t>
    </rPh>
    <rPh sb="32" eb="34">
      <t>ニンズウ</t>
    </rPh>
    <rPh sb="35" eb="36">
      <t>オシ</t>
    </rPh>
    <rPh sb="44" eb="45">
      <t>カク</t>
    </rPh>
    <rPh sb="45" eb="47">
      <t>スウチ</t>
    </rPh>
    <rPh sb="47" eb="49">
      <t>カイトウ</t>
    </rPh>
    <phoneticPr fontId="3"/>
  </si>
  <si>
    <t>千葉大学大学院看護学研究院</t>
  </si>
  <si>
    <t>弘前大学大学院保健学研究科看護学領域</t>
  </si>
  <si>
    <t>大阪公立大学看護学部</t>
  </si>
  <si>
    <t>公立大学法人名桜大学人間健康学部看護学科</t>
  </si>
  <si>
    <t>川崎市立看護大学看護学部看護学科</t>
  </si>
  <si>
    <t>群馬パース大学看護学部看護学科</t>
  </si>
  <si>
    <t>慶應義塾大学看護医療学部看護学科</t>
  </si>
  <si>
    <t>兵庫医科大学看護学部看護学科</t>
  </si>
  <si>
    <t>宇部フロンティア大学看護学部看護学科</t>
  </si>
  <si>
    <t>森ノ宮医療大学看護学部看護学科</t>
  </si>
  <si>
    <t>人間環境大学松山看護学部看護学科</t>
    <rPh sb="0" eb="2">
      <t>ニンゲン</t>
    </rPh>
    <rPh sb="2" eb="4">
      <t>カンキョウ</t>
    </rPh>
    <rPh sb="4" eb="6">
      <t>ダイガク</t>
    </rPh>
    <rPh sb="6" eb="8">
      <t>マツヤマ</t>
    </rPh>
    <rPh sb="8" eb="10">
      <t>カンゴ</t>
    </rPh>
    <rPh sb="10" eb="12">
      <t>ガクブ</t>
    </rPh>
    <rPh sb="12" eb="14">
      <t>カンゴ</t>
    </rPh>
    <rPh sb="14" eb="16">
      <t>ガッカ</t>
    </rPh>
    <phoneticPr fontId="1"/>
  </si>
  <si>
    <t>大阪信愛学院大学看護学部看護学科</t>
  </si>
  <si>
    <t>金城学院大学看護学部看護学科</t>
  </si>
  <si>
    <t>宝塚医療大学和歌山保健医療学部看護学科</t>
  </si>
  <si>
    <t>令和健康科学大学看護学部看護学科</t>
  </si>
  <si>
    <t>東邦大学看護学部看護学科</t>
    <rPh sb="7" eb="8">
      <t>ブ</t>
    </rPh>
    <rPh sb="8" eb="12">
      <t>カンゴガッカ</t>
    </rPh>
    <phoneticPr fontId="2"/>
  </si>
  <si>
    <t>横浜創英大学看護学部看護学科</t>
    <rPh sb="6" eb="8">
      <t>カンゴ</t>
    </rPh>
    <rPh sb="8" eb="10">
      <t>ガクブ</t>
    </rPh>
    <rPh sb="10" eb="14">
      <t>カンゴガッカ</t>
    </rPh>
    <phoneticPr fontId="2"/>
  </si>
  <si>
    <t>大変恐れ入りますが、Ｑ４、Ｑ５、Ｑ６の太枠「看護教員」の合計人数が一致していないため、
最後にもう一度ご確認ください。</t>
    <rPh sb="0" eb="2">
      <t>タイヘン</t>
    </rPh>
    <rPh sb="2" eb="3">
      <t>オソ</t>
    </rPh>
    <rPh sb="4" eb="5">
      <t>イ</t>
    </rPh>
    <rPh sb="44" eb="46">
      <t>サイゴ</t>
    </rPh>
    <rPh sb="49" eb="51">
      <t>イチド</t>
    </rPh>
    <rPh sb="52" eb="54">
      <t>カクニン</t>
    </rPh>
    <phoneticPr fontId="3"/>
  </si>
  <si>
    <t>Ｑ４、Ｑ５、Ｑ６の太枠「看護教員」の合計人数が一致していません!!　人数を再度ご確認ください。</t>
    <rPh sb="23" eb="25">
      <t>イッチ</t>
    </rPh>
    <rPh sb="34" eb="36">
      <t>ニンズウ</t>
    </rPh>
    <rPh sb="37" eb="39">
      <t>サイド</t>
    </rPh>
    <rPh sb="40" eb="42">
      <t>カクニン</t>
    </rPh>
    <phoneticPr fontId="3"/>
  </si>
  <si>
    <r>
      <t xml:space="preserve"> Ｑ８．</t>
    </r>
    <r>
      <rPr>
        <u/>
        <sz val="11"/>
        <color indexed="9"/>
        <rFont val="HGPｺﾞｼｯｸM"/>
        <family val="3"/>
        <charset val="128"/>
      </rPr>
      <t>看護系の修士課程/博士前期課程</t>
    </r>
    <r>
      <rPr>
        <sz val="11"/>
        <color indexed="9"/>
        <rFont val="HGPｺﾞｼｯｸM"/>
        <family val="3"/>
        <charset val="128"/>
      </rPr>
      <t>は完成年次を迎えていますか。〔１つだけ○〕</t>
    </r>
    <phoneticPr fontId="3"/>
  </si>
  <si>
    <r>
      <t xml:space="preserve"> Ｑ９．</t>
    </r>
    <r>
      <rPr>
        <u/>
        <sz val="11"/>
        <color indexed="9"/>
        <rFont val="HGPｺﾞｼｯｸM"/>
        <family val="3"/>
        <charset val="128"/>
      </rPr>
      <t>看護系の博士課程/博士後期課程</t>
    </r>
    <r>
      <rPr>
        <sz val="11"/>
        <color indexed="9"/>
        <rFont val="HGPｺﾞｼｯｸM"/>
        <family val="3"/>
        <charset val="128"/>
      </rPr>
      <t>は完成年次を迎えていますか。〔１つだけ○〕</t>
    </r>
    <phoneticPr fontId="3"/>
  </si>
  <si>
    <t xml:space="preserve"> ナースプラクティショナー課程
  (2) 日本NP教育大学院協議会認定</t>
    <phoneticPr fontId="3"/>
  </si>
  <si>
    <t xml:space="preserve"> ナースプラクティショナー課程
  (1) 日本看護系大学協議会認定</t>
    <phoneticPr fontId="3"/>
  </si>
  <si>
    <r>
      <rPr>
        <sz val="9"/>
        <rFont val="HGPｺﾞｼｯｸM"/>
        <family val="3"/>
        <charset val="128"/>
      </rPr>
      <t>養護教諭</t>
    </r>
    <r>
      <rPr>
        <sz val="10"/>
        <rFont val="HGPｺﾞｼｯｸM"/>
        <family val="3"/>
        <charset val="128"/>
      </rPr>
      <t xml:space="preserve">
一種</t>
    </r>
    <phoneticPr fontId="3"/>
  </si>
  <si>
    <t>Ⅲ その他の研究費</t>
    <phoneticPr fontId="3"/>
  </si>
  <si>
    <t>Ⅱ 科学研究費補助金</t>
    <phoneticPr fontId="3"/>
  </si>
  <si>
    <t>Ⅰ 文部科学省</t>
    <phoneticPr fontId="3"/>
  </si>
  <si>
    <t>10．看護関連の研修事業と附属施設について</t>
    <phoneticPr fontId="3"/>
  </si>
  <si>
    <t xml:space="preserve"> Ｇ．養護教諭一種の教育課程がありますか。〔１つだけ○〕</t>
    <rPh sb="3" eb="5">
      <t>ヨウゴ</t>
    </rPh>
    <rPh sb="5" eb="7">
      <t>キョウユ</t>
    </rPh>
    <rPh sb="8" eb="9">
      <t>シュ</t>
    </rPh>
    <rPh sb="10" eb="12">
      <t>キョウイク</t>
    </rPh>
    <rPh sb="12" eb="14">
      <t>カテイ</t>
    </rPh>
    <phoneticPr fontId="3"/>
  </si>
  <si>
    <t xml:space="preserve"> Ｈ．養護教諭一種の１学年の定員数（定員が無い場合は上限を定めている数）についてご記入ください。〔各数値回答〕</t>
    <rPh sb="11" eb="13">
      <t>ガクネン</t>
    </rPh>
    <rPh sb="14" eb="17">
      <t>テイインスウ</t>
    </rPh>
    <rPh sb="36" eb="37">
      <t>インズウ</t>
    </rPh>
    <rPh sb="49" eb="50">
      <t>カク</t>
    </rPh>
    <rPh sb="50" eb="52">
      <t>スウチ</t>
    </rPh>
    <rPh sb="52" eb="54">
      <t>カイトウ</t>
    </rPh>
    <phoneticPr fontId="3"/>
  </si>
  <si>
    <t xml:space="preserve"> Ｉ．養護教諭一種の教育課程に関わる実習で課題や問題がありますか。〔いくつでも○〕</t>
    <phoneticPr fontId="3"/>
  </si>
  <si>
    <t>20．養護教諭一種養成のための実習経費等について</t>
    <rPh sb="15" eb="17">
      <t>ジッシュウ</t>
    </rPh>
    <rPh sb="17" eb="19">
      <t>ケイヒ</t>
    </rPh>
    <rPh sb="19" eb="20">
      <t>トウ</t>
    </rPh>
    <phoneticPr fontId="3"/>
  </si>
  <si>
    <t>養護教諭一種</t>
    <phoneticPr fontId="3"/>
  </si>
  <si>
    <t xml:space="preserve"> 実習担当者実数 ※１</t>
    <phoneticPr fontId="3"/>
  </si>
  <si>
    <r>
      <t xml:space="preserve"> Ａ．</t>
    </r>
    <r>
      <rPr>
        <u/>
        <sz val="11"/>
        <color indexed="9"/>
        <rFont val="HGPｺﾞｼｯｸM"/>
        <family val="3"/>
        <charset val="128"/>
      </rPr>
      <t>養護教諭一種養成実習</t>
    </r>
    <r>
      <rPr>
        <sz val="11"/>
        <color indexed="9"/>
        <rFont val="HGPｺﾞｼｯｸM"/>
        <family val="3"/>
        <charset val="128"/>
      </rPr>
      <t>に関しての正規教員を除く担当者数と勤務日数をご記入ください。〔各数値回答〕</t>
    </r>
    <rPh sb="20" eb="22">
      <t>キョウイン</t>
    </rPh>
    <phoneticPr fontId="3"/>
  </si>
  <si>
    <r>
      <t xml:space="preserve"> Ｂ．</t>
    </r>
    <r>
      <rPr>
        <u/>
        <sz val="11"/>
        <color indexed="9"/>
        <rFont val="HGPｺﾞｼｯｸM"/>
        <family val="3"/>
        <charset val="128"/>
      </rPr>
      <t>養護教諭一種養成実習</t>
    </r>
    <r>
      <rPr>
        <sz val="11"/>
        <color indexed="9"/>
        <rFont val="HGPｺﾞｼｯｸM"/>
        <family val="3"/>
        <charset val="128"/>
      </rPr>
      <t>の経費をご記入ください。〔各数値回答〕</t>
    </r>
    <phoneticPr fontId="3"/>
  </si>
  <si>
    <r>
      <t xml:space="preserve"> Ｃ．</t>
    </r>
    <r>
      <rPr>
        <u/>
        <sz val="11"/>
        <color indexed="9"/>
        <rFont val="HGPｺﾞｼｯｸM"/>
        <family val="3"/>
        <charset val="128"/>
      </rPr>
      <t>養護教諭一種養成実習</t>
    </r>
    <r>
      <rPr>
        <sz val="11"/>
        <color indexed="9"/>
        <rFont val="HGPｺﾞｼｯｸM"/>
        <family val="3"/>
        <charset val="128"/>
      </rPr>
      <t>に対する学生への補助金の有無とその条件についてご記入ください。</t>
    </r>
    <phoneticPr fontId="3"/>
  </si>
  <si>
    <r>
      <t xml:space="preserve"> Ｑ12．看護学系大学院に</t>
    </r>
    <r>
      <rPr>
        <u/>
        <sz val="11"/>
        <color indexed="9"/>
        <rFont val="HGPｺﾞｼｯｸM"/>
        <family val="3"/>
        <charset val="128"/>
      </rPr>
      <t>構成員として所属する教員数（常勤）</t>
    </r>
    <r>
      <rPr>
        <sz val="11"/>
        <color indexed="9"/>
        <rFont val="HGPｺﾞｼｯｸM"/>
        <family val="3"/>
        <charset val="128"/>
      </rPr>
      <t>を教えてください。〔各数値回答〕</t>
    </r>
    <rPh sb="13" eb="16">
      <t>コウセイイン</t>
    </rPh>
    <rPh sb="27" eb="29">
      <t>ジョウキン</t>
    </rPh>
    <rPh sb="31" eb="32">
      <t>オシ</t>
    </rPh>
    <rPh sb="40" eb="41">
      <t>カク</t>
    </rPh>
    <rPh sb="41" eb="43">
      <t>スウチ</t>
    </rPh>
    <rPh sb="43" eb="45">
      <t>カイトウ</t>
    </rPh>
    <phoneticPr fontId="3"/>
  </si>
  <si>
    <t xml:space="preserve"> ナースプラクティショナー課程
  (1)日本看護系大学協議会認定</t>
    <phoneticPr fontId="3"/>
  </si>
  <si>
    <t xml:space="preserve"> ナースプラクティショナー課程
  (2)日本NP教育大学院協議会認定</t>
    <phoneticPr fontId="3"/>
  </si>
  <si>
    <r>
      <t xml:space="preserve">その他 </t>
    </r>
    <r>
      <rPr>
        <sz val="8"/>
        <rFont val="HGPｺﾞｼｯｸM"/>
        <family val="3"/>
        <charset val="128"/>
      </rPr>
      <t>※1</t>
    </r>
    <phoneticPr fontId="3"/>
  </si>
  <si>
    <r>
      <t>その他 （</t>
    </r>
    <r>
      <rPr>
        <u/>
        <sz val="9"/>
        <rFont val="HGPｺﾞｼｯｸM"/>
        <family val="3"/>
        <charset val="128"/>
      </rPr>
      <t>具体的な研究活動費を下欄に
ご記入ください</t>
    </r>
    <r>
      <rPr>
        <sz val="9"/>
        <rFont val="HGPｺﾞｼｯｸM"/>
        <family val="3"/>
        <charset val="128"/>
      </rPr>
      <t>）</t>
    </r>
    <rPh sb="9" eb="11">
      <t>ケンキュウ</t>
    </rPh>
    <rPh sb="11" eb="13">
      <t>カツドウ</t>
    </rPh>
    <rPh sb="13" eb="14">
      <t>ヒ</t>
    </rPh>
    <phoneticPr fontId="3"/>
  </si>
  <si>
    <t xml:space="preserve"> 修士課程/博士前期課程院生</t>
    <phoneticPr fontId="3"/>
  </si>
  <si>
    <t xml:space="preserve">  修士課程/博士前期課程院生</t>
    <phoneticPr fontId="3"/>
  </si>
  <si>
    <t xml:space="preserve"> 修士課程/博士前期課程修了</t>
    <phoneticPr fontId="3"/>
  </si>
  <si>
    <t>修士課程/博士前期課程</t>
    <phoneticPr fontId="3"/>
  </si>
  <si>
    <r>
      <t>（注） 当該項目の内容が無い場合は、何も記入しなくて結構です。</t>
    </r>
    <r>
      <rPr>
        <u/>
        <sz val="9"/>
        <rFont val="HGPｺﾞｼｯｸM"/>
        <family val="3"/>
        <charset val="128"/>
      </rPr>
      <t>年間１名あたり</t>
    </r>
    <r>
      <rPr>
        <sz val="9"/>
        <rFont val="HGPｺﾞｼｯｸM"/>
        <family val="3"/>
        <charset val="128"/>
      </rPr>
      <t>の平均金額をご記入ください。</t>
    </r>
    <rPh sb="1" eb="2">
      <t>チュウ</t>
    </rPh>
    <rPh sb="6" eb="8">
      <t>コウモク</t>
    </rPh>
    <rPh sb="9" eb="11">
      <t>ナイヨウ</t>
    </rPh>
    <rPh sb="12" eb="13">
      <t>ナ</t>
    </rPh>
    <rPh sb="18" eb="19">
      <t>ナニ</t>
    </rPh>
    <rPh sb="20" eb="22">
      <t>キニュウ</t>
    </rPh>
    <rPh sb="26" eb="28">
      <t>ケッコウ</t>
    </rPh>
    <rPh sb="39" eb="41">
      <t>ヘイキン</t>
    </rPh>
    <rPh sb="41" eb="43">
      <t>キンガク</t>
    </rPh>
    <phoneticPr fontId="3"/>
  </si>
  <si>
    <r>
      <t>　本調査は、一般社団法人 日本看護系大学協議会および、一般社団法人 日本私立看護系大学協会の合同事業として、対象年度に学生を受け入れている全ての看護系大学を対象として実施するものです。調査の目的は、看護系大学の学生や教員の状態、社会貢献や研究活動の成果・発信、看護学教育にかかわる経費等の実態を把握し、日本の保健医療や社会の動向を踏まえた看護学教育のあり方を検討したのち、教育政策、看護政策等に提言するための基礎資料とすることです。両会の会員校が回答した調査データ（個別データ）につきましては、原則として当該校以外が閲覧することはございません。
　</t>
    </r>
    <r>
      <rPr>
        <u/>
        <sz val="10"/>
        <rFont val="HGｺﾞｼｯｸM"/>
        <family val="3"/>
        <charset val="128"/>
      </rPr>
      <t>なお、本調査票を提出する前に、社員（＝代表者）または看護系学部・学科に所属する教員が、責任をもって回答内容の最終チェックを行ってください。</t>
    </r>
    <r>
      <rPr>
        <sz val="10"/>
        <rFont val="HGｺﾞｼｯｸM"/>
        <family val="3"/>
        <charset val="128"/>
      </rPr>
      <t xml:space="preserve">
　本調査の結果は、貴重なデータとなります。集計結果は日本看護系大学協議会と日本私立看護系大学協会のホームページに公開いたします。また、毎年発刊している日本看護系大学協議会の事業活動報告書（定時社員総会前に配布）に掲載し、会員校はもとより厚生労働省、文部科学省にも活用されています。会員校のすべての皆様にご協力いただきますよう、何卒お願いいたします。</t>
    </r>
    <phoneticPr fontId="3"/>
  </si>
  <si>
    <t>卒業時または修了時取得免許</t>
    <phoneticPr fontId="3"/>
  </si>
  <si>
    <t>交付内定
件数</t>
    <phoneticPr fontId="3"/>
  </si>
  <si>
    <t>研究活動スタート支援</t>
    <rPh sb="0" eb="2">
      <t>ケンキュウ</t>
    </rPh>
    <rPh sb="2" eb="4">
      <t>カツドウ</t>
    </rPh>
    <rPh sb="8" eb="10">
      <t>シエン</t>
    </rPh>
    <phoneticPr fontId="3"/>
  </si>
  <si>
    <t xml:space="preserve"> Ｇ．臨床教授（臨床准教授・講師を含む）制度を導入していますか。〔１つだけ○〕</t>
    <phoneticPr fontId="3"/>
  </si>
  <si>
    <t>旭川市立大学保健福祉学部保健看護学科</t>
  </si>
  <si>
    <t>鹿児島純心大学看護栄養学部看護学科</t>
  </si>
  <si>
    <t>北海道文教大学医療保健科学部看護学科</t>
  </si>
  <si>
    <t>天理大学医療学部看護学科</t>
  </si>
  <si>
    <t>大阪成蹊大学看護学部看護学科</t>
  </si>
  <si>
    <t>鹿児島国際大学看護学部看護学科</t>
  </si>
  <si>
    <t>新潟薬科大学看護学部看護学科</t>
  </si>
  <si>
    <t>研究活動スタート支援</t>
    <phoneticPr fontId="3"/>
  </si>
  <si>
    <r>
      <t>2024年度実施 （調査対象：2023年度）</t>
    </r>
    <r>
      <rPr>
        <sz val="22"/>
        <rFont val="HGP創英角ｺﾞｼｯｸUB"/>
        <family val="3"/>
        <charset val="128"/>
      </rPr>
      <t xml:space="preserve">
看護系大学に関する実態調査のお願い</t>
    </r>
    <phoneticPr fontId="3"/>
  </si>
  <si>
    <t xml:space="preserve">  保健師専攻科生・別科生</t>
    <rPh sb="2" eb="5">
      <t>ホケンシ</t>
    </rPh>
    <rPh sb="8" eb="9">
      <t>セイ</t>
    </rPh>
    <rPh sb="10" eb="12">
      <t>ベッカ</t>
    </rPh>
    <rPh sb="12" eb="13">
      <t>ナマ</t>
    </rPh>
    <phoneticPr fontId="3"/>
  </si>
  <si>
    <t xml:space="preserve">  助産師専攻科生・別科生</t>
    <rPh sb="2" eb="5">
      <t>ジョサンシ</t>
    </rPh>
    <rPh sb="8" eb="9">
      <t>セイ</t>
    </rPh>
    <rPh sb="10" eb="12">
      <t>ベッカ</t>
    </rPh>
    <rPh sb="12" eb="13">
      <t>ナマ</t>
    </rPh>
    <phoneticPr fontId="3"/>
  </si>
  <si>
    <t>保健師専攻科・別科生</t>
    <rPh sb="0" eb="3">
      <t>ホケンシ</t>
    </rPh>
    <rPh sb="3" eb="6">
      <t>センコウカ</t>
    </rPh>
    <rPh sb="7" eb="9">
      <t>ベッカ</t>
    </rPh>
    <rPh sb="9" eb="10">
      <t>ナマ</t>
    </rPh>
    <phoneticPr fontId="3"/>
  </si>
  <si>
    <t>助産師専攻科・別科生</t>
    <rPh sb="0" eb="3">
      <t>ジョサンシ</t>
    </rPh>
    <rPh sb="3" eb="6">
      <t>センコウカ</t>
    </rPh>
    <rPh sb="7" eb="9">
      <t>ベッカ</t>
    </rPh>
    <rPh sb="9" eb="10">
      <t>ナマ</t>
    </rPh>
    <phoneticPr fontId="3"/>
  </si>
  <si>
    <t>学部生　定員不明</t>
    <rPh sb="0" eb="3">
      <t>ガクブセイ</t>
    </rPh>
    <rPh sb="4" eb="8">
      <t>テイインフメイ</t>
    </rPh>
    <phoneticPr fontId="3"/>
  </si>
  <si>
    <t>うち編入学 定員不明</t>
    <rPh sb="2" eb="5">
      <t>ヘンニュウガク</t>
    </rPh>
    <rPh sb="6" eb="10">
      <t>テイインフメイ</t>
    </rPh>
    <phoneticPr fontId="3"/>
  </si>
  <si>
    <t>保健師専攻・別科 定員不明</t>
    <rPh sb="0" eb="3">
      <t>ホケンシ</t>
    </rPh>
    <rPh sb="3" eb="5">
      <t>センコウ</t>
    </rPh>
    <rPh sb="6" eb="8">
      <t>ベッカ</t>
    </rPh>
    <rPh sb="9" eb="13">
      <t>テイインフメイ</t>
    </rPh>
    <phoneticPr fontId="3"/>
  </si>
  <si>
    <t>助産師専攻・別科 定員不明</t>
    <rPh sb="0" eb="3">
      <t>ジョサンシ</t>
    </rPh>
    <rPh sb="3" eb="5">
      <t>センコウ</t>
    </rPh>
    <rPh sb="6" eb="8">
      <t>ベッカ</t>
    </rPh>
    <rPh sb="9" eb="13">
      <t>テイインフメイ</t>
    </rPh>
    <phoneticPr fontId="3"/>
  </si>
  <si>
    <t>博士後期 定員不明</t>
    <rPh sb="0" eb="4">
      <t>ハクシコウキ</t>
    </rPh>
    <rPh sb="5" eb="9">
      <t>テイインフメイ</t>
    </rPh>
    <phoneticPr fontId="3"/>
  </si>
  <si>
    <t>修士課程／博士前期　定員不明</t>
    <rPh sb="0" eb="2">
      <t>シュウシ</t>
    </rPh>
    <rPh sb="2" eb="4">
      <t>カテイ</t>
    </rPh>
    <rPh sb="5" eb="9">
      <t>ハクシゼンキ</t>
    </rPh>
    <rPh sb="10" eb="14">
      <t>テイインフメイ</t>
    </rPh>
    <phoneticPr fontId="3"/>
  </si>
  <si>
    <t>Ｑ14　⑧入学定員不明</t>
    <rPh sb="7" eb="9">
      <t>テイイン</t>
    </rPh>
    <rPh sb="9" eb="11">
      <t>フメイ</t>
    </rPh>
    <phoneticPr fontId="3"/>
  </si>
  <si>
    <t>入学定員
不明</t>
    <rPh sb="0" eb="2">
      <t>ニュウガク</t>
    </rPh>
    <rPh sb="2" eb="4">
      <t>テイイン</t>
    </rPh>
    <rPh sb="5" eb="7">
      <t>フメイ</t>
    </rPh>
    <phoneticPr fontId="3"/>
  </si>
  <si>
    <t>保健師専攻科・別科終了</t>
    <rPh sb="0" eb="3">
      <t>ホケンシ</t>
    </rPh>
    <rPh sb="7" eb="9">
      <t>ベッカ</t>
    </rPh>
    <rPh sb="9" eb="11">
      <t>シュウリョウ</t>
    </rPh>
    <phoneticPr fontId="3"/>
  </si>
  <si>
    <r>
      <t xml:space="preserve"> Ｑ18．2023年度に看護系の学部・学科、大学院が</t>
    </r>
    <r>
      <rPr>
        <u/>
        <sz val="11"/>
        <color indexed="9"/>
        <rFont val="HGPｺﾞｼｯｸM"/>
        <family val="3"/>
        <charset val="128"/>
      </rPr>
      <t>企画・運営に関係して実施した公開講座について、実施の有無</t>
    </r>
    <r>
      <rPr>
        <sz val="11"/>
        <color indexed="9"/>
        <rFont val="HGPｺﾞｼｯｸM"/>
        <family val="3"/>
        <charset val="128"/>
      </rPr>
      <t xml:space="preserve">
　　　　 をご記入ださい。</t>
    </r>
    <rPh sb="9" eb="11">
      <t>ネンド</t>
    </rPh>
    <rPh sb="49" eb="51">
      <t>ジッシ</t>
    </rPh>
    <rPh sb="52" eb="54">
      <t>ウム</t>
    </rPh>
    <phoneticPr fontId="3"/>
  </si>
  <si>
    <r>
      <t xml:space="preserve"> Ｑ19．貴大学の看護系の学部・学科、大学院のＦＤ（ファカルティ・ディベロップメント）及びＳＤ(スタッフ・ディベロップ
 　　　　メント：事務局員と教員も含んだ共通の教育）の状況について伺います。
　　　　 2023年度内に</t>
    </r>
    <r>
      <rPr>
        <u/>
        <sz val="11"/>
        <color indexed="9"/>
        <rFont val="HGPｺﾞｼｯｸM"/>
        <family val="3"/>
        <charset val="128"/>
      </rPr>
      <t>開催されたＦＤ及びＳＤの実施の有無</t>
    </r>
    <r>
      <rPr>
        <sz val="11"/>
        <color indexed="9"/>
        <rFont val="HGPｺﾞｼｯｸM"/>
        <family val="3"/>
        <charset val="128"/>
      </rPr>
      <t>をご記入ください。</t>
    </r>
    <rPh sb="124" eb="126">
      <t>ジッシ</t>
    </rPh>
    <rPh sb="127" eb="129">
      <t>ウム</t>
    </rPh>
    <phoneticPr fontId="3"/>
  </si>
  <si>
    <r>
      <t xml:space="preserve"> Ｑ20．2023年度における貴大学の</t>
    </r>
    <r>
      <rPr>
        <u/>
        <sz val="11"/>
        <color indexed="9"/>
        <rFont val="HGPｺﾞｼｯｸM"/>
        <family val="3"/>
        <charset val="128"/>
      </rPr>
      <t>看護系の学部・学科、大学院の取り組み</t>
    </r>
    <r>
      <rPr>
        <sz val="11"/>
        <color indexed="9"/>
        <rFont val="HGPｺﾞｼｯｸM"/>
        <family val="3"/>
        <charset val="128"/>
      </rPr>
      <t>について伺います。</t>
    </r>
    <phoneticPr fontId="3"/>
  </si>
  <si>
    <r>
      <t>３．学修支援</t>
    </r>
    <r>
      <rPr>
        <sz val="10"/>
        <rFont val="HGPｺﾞｼｯｸM"/>
        <family val="3"/>
        <charset val="128"/>
      </rPr>
      <t>（成績低迷者）</t>
    </r>
    <phoneticPr fontId="3"/>
  </si>
  <si>
    <r>
      <t>７．教学IR</t>
    </r>
    <r>
      <rPr>
        <sz val="10"/>
        <rFont val="HGPｺﾞｼｯｸM"/>
        <family val="3"/>
        <charset val="128"/>
      </rPr>
      <t>（教育効果の評価）</t>
    </r>
    <rPh sb="2" eb="4">
      <t>キョウガク</t>
    </rPh>
    <rPh sb="7" eb="11">
      <t>キョウイクコウカ</t>
    </rPh>
    <rPh sb="12" eb="14">
      <t>ヒョウカ</t>
    </rPh>
    <phoneticPr fontId="3"/>
  </si>
  <si>
    <t>８．その他</t>
    <phoneticPr fontId="3"/>
  </si>
  <si>
    <t>8.その他FA</t>
    <rPh sb="4" eb="5">
      <t>タ</t>
    </rPh>
    <phoneticPr fontId="3"/>
  </si>
  <si>
    <r>
      <t xml:space="preserve"> Ｑ24．2023年度における貴大学のハラスメント防止、</t>
    </r>
    <r>
      <rPr>
        <u/>
        <sz val="11"/>
        <color indexed="9"/>
        <rFont val="HGPｺﾞｼｯｸM"/>
        <family val="3"/>
        <charset val="128"/>
      </rPr>
      <t>コンプライアンスの推進</t>
    </r>
    <r>
      <rPr>
        <sz val="11"/>
        <color indexed="9"/>
        <rFont val="HGPｺﾞｼｯｸM"/>
        <family val="3"/>
        <charset val="128"/>
      </rPr>
      <t>への取り組みについてお伺いします。</t>
    </r>
    <phoneticPr fontId="3"/>
  </si>
  <si>
    <t xml:space="preserve"> Ｑ25．2023年度における貴大学の学修支援等についてお伺いします。</t>
    <rPh sb="19" eb="21">
      <t>ガクシュウ</t>
    </rPh>
    <rPh sb="21" eb="23">
      <t>シエン</t>
    </rPh>
    <rPh sb="23" eb="24">
      <t>トウ</t>
    </rPh>
    <phoneticPr fontId="3"/>
  </si>
  <si>
    <t xml:space="preserve"> Ｑ26．2023年度における貴大学の実習施設等との教育連携についてお伺いします。</t>
    <rPh sb="9" eb="11">
      <t>ネンド</t>
    </rPh>
    <rPh sb="15" eb="18">
      <t>キダイガク</t>
    </rPh>
    <rPh sb="19" eb="21">
      <t>ジッシュウ</t>
    </rPh>
    <rPh sb="21" eb="24">
      <t>シセツナド</t>
    </rPh>
    <rPh sb="26" eb="28">
      <t>キョウイク</t>
    </rPh>
    <rPh sb="28" eb="30">
      <t>レンケイ</t>
    </rPh>
    <rPh sb="35" eb="36">
      <t>ウカガ</t>
    </rPh>
    <phoneticPr fontId="3"/>
  </si>
  <si>
    <t>実習先の職員から受けるハラスメント</t>
    <rPh sb="0" eb="3">
      <t>ジッシュウサキ</t>
    </rPh>
    <rPh sb="4" eb="6">
      <t>ショクイン</t>
    </rPh>
    <rPh sb="8" eb="9">
      <t>ウ</t>
    </rPh>
    <phoneticPr fontId="3"/>
  </si>
  <si>
    <t xml:space="preserve"> Ｑ27．2023年度における貴大学の保健師、助産師および養護教諭の教育課程についてお伺いします。</t>
    <phoneticPr fontId="3"/>
  </si>
  <si>
    <t xml:space="preserve"> Ｑ28．2023年度の看護系の学部・学科、大学院の学納金についてお伺いします。</t>
    <phoneticPr fontId="3"/>
  </si>
  <si>
    <r>
      <rPr>
        <sz val="11"/>
        <color indexed="14"/>
        <rFont val="HGPｺﾞｼｯｸM"/>
        <family val="3"/>
        <charset val="128"/>
      </rPr>
      <t xml:space="preserve"> </t>
    </r>
    <r>
      <rPr>
        <sz val="11"/>
        <color indexed="9"/>
        <rFont val="HGPｺﾞｼｯｸM"/>
        <family val="3"/>
        <charset val="128"/>
      </rPr>
      <t>Ｑ30．2023年度の看護系の学部・学科、大学院の学内研究費についてお伺いします。〔各数値回答〕</t>
    </r>
    <phoneticPr fontId="3"/>
  </si>
  <si>
    <r>
      <rPr>
        <sz val="11"/>
        <color indexed="14"/>
        <rFont val="HGPｺﾞｼｯｸM"/>
        <family val="3"/>
        <charset val="128"/>
      </rPr>
      <t xml:space="preserve"> </t>
    </r>
    <r>
      <rPr>
        <sz val="11"/>
        <color indexed="9"/>
        <rFont val="HGPｺﾞｼｯｸM"/>
        <family val="3"/>
        <charset val="128"/>
      </rPr>
      <t>Ｑ29．2023年度の看護系の学部・学科、大学院の独自の奨学金についてお伺いします。〔各数値回答〕</t>
    </r>
    <phoneticPr fontId="3"/>
  </si>
  <si>
    <r>
      <t xml:space="preserve"> Ｑ31．2023年度の</t>
    </r>
    <r>
      <rPr>
        <u/>
        <sz val="11"/>
        <color indexed="9"/>
        <rFont val="HGPｺﾞｼｯｸM"/>
        <family val="3"/>
        <charset val="128"/>
      </rPr>
      <t>看護師養成のための実習経費等</t>
    </r>
    <r>
      <rPr>
        <sz val="11"/>
        <color indexed="9"/>
        <rFont val="HGPｺﾞｼｯｸM"/>
        <family val="3"/>
        <charset val="128"/>
      </rPr>
      <t>についてお伺いします。</t>
    </r>
    <phoneticPr fontId="3"/>
  </si>
  <si>
    <t>学生1日あたり
1人分の実習委託料</t>
    <rPh sb="0" eb="2">
      <t>ガクセイ</t>
    </rPh>
    <rPh sb="10" eb="11">
      <t>ブン</t>
    </rPh>
    <phoneticPr fontId="3"/>
  </si>
  <si>
    <r>
      <rPr>
        <sz val="11"/>
        <color indexed="14"/>
        <rFont val="HGPｺﾞｼｯｸM"/>
        <family val="3"/>
        <charset val="128"/>
      </rPr>
      <t xml:space="preserve"> </t>
    </r>
    <r>
      <rPr>
        <sz val="11"/>
        <color indexed="9"/>
        <rFont val="HGPｺﾞｼｯｸM"/>
        <family val="3"/>
        <charset val="128"/>
      </rPr>
      <t>Ｑ32．2023年度の</t>
    </r>
    <r>
      <rPr>
        <u/>
        <sz val="11"/>
        <color indexed="9"/>
        <rFont val="HGPｺﾞｼｯｸM"/>
        <family val="3"/>
        <charset val="128"/>
      </rPr>
      <t>保健師養成のための実習経費等</t>
    </r>
    <r>
      <rPr>
        <sz val="11"/>
        <color indexed="9"/>
        <rFont val="HGPｺﾞｼｯｸM"/>
        <family val="3"/>
        <charset val="128"/>
      </rPr>
      <t>についてお伺いします。</t>
    </r>
    <phoneticPr fontId="3"/>
  </si>
  <si>
    <t>その他①</t>
    <rPh sb="2" eb="3">
      <t>タ</t>
    </rPh>
    <phoneticPr fontId="3"/>
  </si>
  <si>
    <t>その他②</t>
    <rPh sb="2" eb="3">
      <t>タ</t>
    </rPh>
    <phoneticPr fontId="3"/>
  </si>
  <si>
    <r>
      <rPr>
        <sz val="11"/>
        <color indexed="14"/>
        <rFont val="HGPｺﾞｼｯｸM"/>
        <family val="3"/>
        <charset val="128"/>
      </rPr>
      <t xml:space="preserve"> </t>
    </r>
    <r>
      <rPr>
        <sz val="11"/>
        <color indexed="9"/>
        <rFont val="HGPｺﾞｼｯｸM"/>
        <family val="3"/>
        <charset val="128"/>
      </rPr>
      <t>Ｑ33．2023年度の</t>
    </r>
    <r>
      <rPr>
        <u/>
        <sz val="11"/>
        <color indexed="9"/>
        <rFont val="HGPｺﾞｼｯｸM"/>
        <family val="3"/>
        <charset val="128"/>
      </rPr>
      <t>助産師養成のための実習経費等</t>
    </r>
    <r>
      <rPr>
        <sz val="11"/>
        <color indexed="9"/>
        <rFont val="HGPｺﾞｼｯｸM"/>
        <family val="3"/>
        <charset val="128"/>
      </rPr>
      <t>についてお伺いします。</t>
    </r>
    <phoneticPr fontId="3"/>
  </si>
  <si>
    <r>
      <rPr>
        <sz val="11"/>
        <color indexed="14"/>
        <rFont val="HGPｺﾞｼｯｸM"/>
        <family val="3"/>
        <charset val="128"/>
      </rPr>
      <t xml:space="preserve"> </t>
    </r>
    <r>
      <rPr>
        <sz val="11"/>
        <color indexed="9"/>
        <rFont val="HGPｺﾞｼｯｸM"/>
        <family val="3"/>
        <charset val="128"/>
      </rPr>
      <t>Ｑ34．2023年度の</t>
    </r>
    <r>
      <rPr>
        <u/>
        <sz val="11"/>
        <color indexed="9"/>
        <rFont val="HGPｺﾞｼｯｸM"/>
        <family val="3"/>
        <charset val="128"/>
      </rPr>
      <t>養護教諭一種養成のための実習経費等</t>
    </r>
    <r>
      <rPr>
        <sz val="11"/>
        <color indexed="9"/>
        <rFont val="HGPｺﾞｼｯｸM"/>
        <family val="3"/>
        <charset val="128"/>
      </rPr>
      <t>についてお伺いします。</t>
    </r>
    <phoneticPr fontId="3"/>
  </si>
  <si>
    <r>
      <rPr>
        <sz val="11"/>
        <color indexed="14"/>
        <rFont val="HGPｺﾞｼｯｸM"/>
        <family val="3"/>
        <charset val="128"/>
      </rPr>
      <t xml:space="preserve"> </t>
    </r>
    <r>
      <rPr>
        <sz val="11"/>
        <color indexed="9"/>
        <rFont val="HGPｺﾞｼｯｸM"/>
        <family val="3"/>
        <charset val="128"/>
      </rPr>
      <t>Ｑ35．2023年度の看護系の学部・学科、大学院のＴＡ・ＲＡの勤務状況と時給額についてお伺いします。〔各数値回答〕</t>
    </r>
    <phoneticPr fontId="3"/>
  </si>
  <si>
    <t>国立大学法人秋田大学大学院医学系研究科保健学専攻</t>
    <rPh sb="0" eb="2">
      <t>コクリツ</t>
    </rPh>
    <rPh sb="2" eb="4">
      <t>ダイガク</t>
    </rPh>
    <rPh sb="4" eb="6">
      <t>ホウジン</t>
    </rPh>
    <rPh sb="6" eb="8">
      <t>アキタ</t>
    </rPh>
    <rPh sb="8" eb="10">
      <t>ダイガク</t>
    </rPh>
    <rPh sb="10" eb="13">
      <t>ダイガクイン</t>
    </rPh>
    <rPh sb="13" eb="15">
      <t>イガク</t>
    </rPh>
    <rPh sb="15" eb="16">
      <t>ケイ</t>
    </rPh>
    <rPh sb="16" eb="19">
      <t>ケンキュウカ</t>
    </rPh>
    <rPh sb="19" eb="21">
      <t>ホケン</t>
    </rPh>
    <rPh sb="21" eb="22">
      <t>ガク</t>
    </rPh>
    <rPh sb="22" eb="24">
      <t>センコウ</t>
    </rPh>
    <phoneticPr fontId="6"/>
  </si>
  <si>
    <t>愛媛大学大学院医学系研究科看護学専攻</t>
    <rPh sb="0" eb="2">
      <t>エヒメ</t>
    </rPh>
    <rPh sb="2" eb="4">
      <t>ダイガク</t>
    </rPh>
    <rPh sb="4" eb="7">
      <t>ダイガクイン</t>
    </rPh>
    <rPh sb="7" eb="9">
      <t>イガク</t>
    </rPh>
    <rPh sb="9" eb="10">
      <t>ケイ</t>
    </rPh>
    <rPh sb="10" eb="13">
      <t>ケンキュウカ</t>
    </rPh>
    <rPh sb="13" eb="16">
      <t>カンゴガク</t>
    </rPh>
    <rPh sb="16" eb="18">
      <t>センコウ</t>
    </rPh>
    <phoneticPr fontId="6"/>
  </si>
  <si>
    <t>岡山大学医学部保健学科看護学専攻</t>
    <rPh sb="0" eb="2">
      <t>オカヤマ</t>
    </rPh>
    <rPh sb="2" eb="4">
      <t>ダイガク</t>
    </rPh>
    <rPh sb="4" eb="6">
      <t>イガク</t>
    </rPh>
    <rPh sb="6" eb="7">
      <t>ブ</t>
    </rPh>
    <rPh sb="7" eb="9">
      <t>ホケン</t>
    </rPh>
    <rPh sb="9" eb="11">
      <t>ガッカ</t>
    </rPh>
    <rPh sb="11" eb="14">
      <t>カンゴガク</t>
    </rPh>
    <rPh sb="14" eb="16">
      <t>センコウ</t>
    </rPh>
    <phoneticPr fontId="6"/>
  </si>
  <si>
    <t>金沢大学医薬保健研究域保健学系看護科学領域</t>
    <rPh sb="8" eb="10">
      <t>ケンキュウ</t>
    </rPh>
    <rPh sb="10" eb="11">
      <t>イキ</t>
    </rPh>
    <rPh sb="11" eb="13">
      <t>ホケン</t>
    </rPh>
    <rPh sb="13" eb="14">
      <t>ガク</t>
    </rPh>
    <rPh sb="14" eb="15">
      <t>ケイ</t>
    </rPh>
    <rPh sb="15" eb="17">
      <t>カンゴ</t>
    </rPh>
    <rPh sb="17" eb="19">
      <t>カガク</t>
    </rPh>
    <rPh sb="19" eb="21">
      <t>リョウイキ</t>
    </rPh>
    <phoneticPr fontId="4"/>
  </si>
  <si>
    <t>九州大学大学院医学研究院保健学部門看護学専攻</t>
    <rPh sb="4" eb="7">
      <t>ダイガクイン</t>
    </rPh>
    <rPh sb="7" eb="9">
      <t>イガク</t>
    </rPh>
    <rPh sb="9" eb="11">
      <t>ケンキュウ</t>
    </rPh>
    <rPh sb="11" eb="12">
      <t>イン</t>
    </rPh>
    <rPh sb="12" eb="14">
      <t>ホケン</t>
    </rPh>
    <rPh sb="14" eb="15">
      <t>ガク</t>
    </rPh>
    <rPh sb="15" eb="17">
      <t>ブモン</t>
    </rPh>
    <rPh sb="17" eb="20">
      <t>カンゴガク</t>
    </rPh>
    <rPh sb="20" eb="22">
      <t>センコウ</t>
    </rPh>
    <phoneticPr fontId="4"/>
  </si>
  <si>
    <t>京都大学大学院医学研究科人間健康科学系専攻先端看護科学コース</t>
    <rPh sb="0" eb="2">
      <t>キョウト</t>
    </rPh>
    <rPh sb="2" eb="4">
      <t>ダイガク</t>
    </rPh>
    <rPh sb="4" eb="7">
      <t>ダイガクイン</t>
    </rPh>
    <rPh sb="7" eb="9">
      <t>イガク</t>
    </rPh>
    <rPh sb="9" eb="11">
      <t>ケンキュウ</t>
    </rPh>
    <rPh sb="11" eb="12">
      <t>カ</t>
    </rPh>
    <rPh sb="12" eb="14">
      <t>ニンゲン</t>
    </rPh>
    <rPh sb="14" eb="16">
      <t>ケンコウ</t>
    </rPh>
    <rPh sb="16" eb="19">
      <t>カガクケイ</t>
    </rPh>
    <rPh sb="19" eb="21">
      <t>センコウ</t>
    </rPh>
    <rPh sb="21" eb="23">
      <t>センタン</t>
    </rPh>
    <rPh sb="23" eb="25">
      <t>カンゴ</t>
    </rPh>
    <rPh sb="25" eb="27">
      <t>カガク</t>
    </rPh>
    <phoneticPr fontId="4"/>
  </si>
  <si>
    <t>熊本大学医学部保健学科看護学専攻</t>
    <rPh sb="0" eb="2">
      <t>クマモト</t>
    </rPh>
    <rPh sb="2" eb="4">
      <t>ダイガク</t>
    </rPh>
    <rPh sb="4" eb="6">
      <t>イガク</t>
    </rPh>
    <rPh sb="6" eb="7">
      <t>ブ</t>
    </rPh>
    <rPh sb="7" eb="9">
      <t>ホケン</t>
    </rPh>
    <rPh sb="9" eb="11">
      <t>ガッカ</t>
    </rPh>
    <rPh sb="11" eb="14">
      <t>カンゴガク</t>
    </rPh>
    <rPh sb="14" eb="16">
      <t>センコウ</t>
    </rPh>
    <phoneticPr fontId="4"/>
  </si>
  <si>
    <t>群馬大学大学院保健学研究科看護学講座</t>
    <rPh sb="13" eb="16">
      <t>カンゴガク</t>
    </rPh>
    <rPh sb="16" eb="18">
      <t>コウザ</t>
    </rPh>
    <phoneticPr fontId="6"/>
  </si>
  <si>
    <t>国立大学法人滋賀医科大学医学部看護学科</t>
    <rPh sb="0" eb="2">
      <t>コクリツ</t>
    </rPh>
    <rPh sb="2" eb="4">
      <t>ダイガク</t>
    </rPh>
    <rPh sb="4" eb="6">
      <t>ホウジン</t>
    </rPh>
    <phoneticPr fontId="6"/>
  </si>
  <si>
    <t>国立大学法人筑波大学医学群看護学類</t>
  </si>
  <si>
    <t>東京大学医学部健康総合科学科看護科学専修</t>
    <rPh sb="0" eb="2">
      <t>トウキョウ</t>
    </rPh>
    <rPh sb="2" eb="4">
      <t>ダイガク</t>
    </rPh>
    <rPh sb="4" eb="6">
      <t>イガク</t>
    </rPh>
    <rPh sb="6" eb="7">
      <t>ブ</t>
    </rPh>
    <rPh sb="7" eb="9">
      <t>ケンコウ</t>
    </rPh>
    <rPh sb="9" eb="11">
      <t>ソウゴウ</t>
    </rPh>
    <rPh sb="11" eb="13">
      <t>カガク</t>
    </rPh>
    <rPh sb="13" eb="14">
      <t>カ</t>
    </rPh>
    <rPh sb="14" eb="16">
      <t>カンゴ</t>
    </rPh>
    <rPh sb="16" eb="18">
      <t>カガク</t>
    </rPh>
    <rPh sb="18" eb="20">
      <t>センシュウカンゴカガクセンシュウ</t>
    </rPh>
    <phoneticPr fontId="6"/>
  </si>
  <si>
    <t>東北大学大学院医学系研究科保健学専攻</t>
    <rPh sb="0" eb="2">
      <t>トウホク</t>
    </rPh>
    <rPh sb="2" eb="4">
      <t>ダイガク</t>
    </rPh>
    <rPh sb="4" eb="7">
      <t>ダイガクイン</t>
    </rPh>
    <rPh sb="7" eb="9">
      <t>イガク</t>
    </rPh>
    <rPh sb="9" eb="10">
      <t>ケイ</t>
    </rPh>
    <rPh sb="10" eb="13">
      <t>ケンキュウカ</t>
    </rPh>
    <rPh sb="13" eb="15">
      <t>ホケン</t>
    </rPh>
    <rPh sb="15" eb="16">
      <t>ガク</t>
    </rPh>
    <rPh sb="16" eb="18">
      <t>センコウ</t>
    </rPh>
    <phoneticPr fontId="6"/>
  </si>
  <si>
    <t>徳島大学医学部保健学科看護学専攻</t>
    <rPh sb="4" eb="6">
      <t>イガク</t>
    </rPh>
    <rPh sb="6" eb="7">
      <t>ブ</t>
    </rPh>
    <rPh sb="7" eb="9">
      <t>ホケン</t>
    </rPh>
    <rPh sb="9" eb="11">
      <t>ガッカ</t>
    </rPh>
    <rPh sb="11" eb="13">
      <t>カンゴ</t>
    </rPh>
    <rPh sb="13" eb="14">
      <t>ガク</t>
    </rPh>
    <rPh sb="14" eb="16">
      <t>センコウ</t>
    </rPh>
    <phoneticPr fontId="6"/>
  </si>
  <si>
    <t>長崎大学医学部保健学科看護学専攻</t>
    <rPh sb="4" eb="6">
      <t>イガク</t>
    </rPh>
    <rPh sb="6" eb="7">
      <t>ブ</t>
    </rPh>
    <rPh sb="7" eb="9">
      <t>ホケン</t>
    </rPh>
    <rPh sb="9" eb="11">
      <t>ガッカ</t>
    </rPh>
    <rPh sb="11" eb="14">
      <t>カンゴガク</t>
    </rPh>
    <rPh sb="14" eb="16">
      <t>センコウ</t>
    </rPh>
    <phoneticPr fontId="6"/>
  </si>
  <si>
    <t>名古屋大学大学院医学系研究科総合保健学専攻</t>
    <rPh sb="0" eb="3">
      <t>ナゴヤ</t>
    </rPh>
    <rPh sb="3" eb="5">
      <t>ダイガク</t>
    </rPh>
    <rPh sb="5" eb="8">
      <t>ダイガクイン</t>
    </rPh>
    <rPh sb="8" eb="10">
      <t>イガク</t>
    </rPh>
    <rPh sb="10" eb="11">
      <t>ケイ</t>
    </rPh>
    <rPh sb="11" eb="14">
      <t>ケンキュウカ</t>
    </rPh>
    <rPh sb="14" eb="16">
      <t>ソウゴウ</t>
    </rPh>
    <rPh sb="16" eb="18">
      <t>ホケン</t>
    </rPh>
    <rPh sb="18" eb="19">
      <t>ガク</t>
    </rPh>
    <rPh sb="19" eb="21">
      <t>センコウ</t>
    </rPh>
    <phoneticPr fontId="6"/>
  </si>
  <si>
    <t>新潟大学医学部保健学科看護学専攻</t>
    <rPh sb="0" eb="2">
      <t>ニイガタ</t>
    </rPh>
    <rPh sb="2" eb="4">
      <t>ダイガク</t>
    </rPh>
    <rPh sb="4" eb="6">
      <t>イガク</t>
    </rPh>
    <rPh sb="6" eb="7">
      <t>ブ</t>
    </rPh>
    <rPh sb="7" eb="9">
      <t>ホケン</t>
    </rPh>
    <rPh sb="9" eb="11">
      <t>ガッカ</t>
    </rPh>
    <rPh sb="11" eb="14">
      <t>カンゴガク</t>
    </rPh>
    <rPh sb="14" eb="16">
      <t>センコウ</t>
    </rPh>
    <phoneticPr fontId="7"/>
  </si>
  <si>
    <t>国立大学法人浜松医科大学医学部看護学科</t>
    <rPh sb="0" eb="2">
      <t>コクリツ</t>
    </rPh>
    <rPh sb="2" eb="4">
      <t>ダイガク</t>
    </rPh>
    <rPh sb="4" eb="6">
      <t>ホウジン</t>
    </rPh>
    <phoneticPr fontId="7"/>
  </si>
  <si>
    <t>広島大学大学院医系科学研究科</t>
    <rPh sb="0" eb="2">
      <t>ヒロシマ</t>
    </rPh>
    <rPh sb="2" eb="4">
      <t>ダイガク</t>
    </rPh>
    <rPh sb="4" eb="7">
      <t>ダイガクイン</t>
    </rPh>
    <rPh sb="7" eb="9">
      <t>イケイ</t>
    </rPh>
    <rPh sb="9" eb="11">
      <t>カガク</t>
    </rPh>
    <rPh sb="11" eb="14">
      <t>ケンキュウカ</t>
    </rPh>
    <phoneticPr fontId="6"/>
  </si>
  <si>
    <t>北海道大学医学部保健学科</t>
    <rPh sb="5" eb="7">
      <t>イガク</t>
    </rPh>
    <rPh sb="7" eb="8">
      <t>ブ</t>
    </rPh>
    <rPh sb="8" eb="10">
      <t>ホケン</t>
    </rPh>
    <rPh sb="10" eb="12">
      <t>ガッカ</t>
    </rPh>
    <phoneticPr fontId="6"/>
  </si>
  <si>
    <t>三重大学大学院医学系研究科看護学専攻</t>
    <rPh sb="0" eb="2">
      <t>ミエ</t>
    </rPh>
    <rPh sb="2" eb="4">
      <t>ダイガク</t>
    </rPh>
    <rPh sb="4" eb="7">
      <t>ダイガクイン</t>
    </rPh>
    <rPh sb="7" eb="9">
      <t>イガク</t>
    </rPh>
    <rPh sb="9" eb="10">
      <t>ケイ</t>
    </rPh>
    <rPh sb="10" eb="13">
      <t>ケンキュウカ</t>
    </rPh>
    <rPh sb="13" eb="16">
      <t>カンゴガク</t>
    </rPh>
    <rPh sb="16" eb="18">
      <t>センコウ</t>
    </rPh>
    <phoneticPr fontId="7"/>
  </si>
  <si>
    <t>山口大学大学院医学系研究科保健学専攻</t>
    <rPh sb="0" eb="2">
      <t>ヤマグチ</t>
    </rPh>
    <rPh sb="2" eb="4">
      <t>ダイガク</t>
    </rPh>
    <rPh sb="4" eb="7">
      <t>ダイガクイン</t>
    </rPh>
    <rPh sb="7" eb="9">
      <t>イガク</t>
    </rPh>
    <rPh sb="9" eb="10">
      <t>ケイ</t>
    </rPh>
    <rPh sb="10" eb="13">
      <t>ケンキュウカ</t>
    </rPh>
    <rPh sb="13" eb="15">
      <t>ホケン</t>
    </rPh>
    <rPh sb="15" eb="16">
      <t>ガク</t>
    </rPh>
    <rPh sb="16" eb="18">
      <t>センコウ</t>
    </rPh>
    <phoneticPr fontId="7"/>
  </si>
  <si>
    <t>山梨大学医学部看護学科</t>
    <rPh sb="0" eb="2">
      <t>ヤマナシ</t>
    </rPh>
    <rPh sb="2" eb="4">
      <t>ダイガク</t>
    </rPh>
    <rPh sb="4" eb="6">
      <t>イガク</t>
    </rPh>
    <rPh sb="6" eb="7">
      <t>ブ</t>
    </rPh>
    <rPh sb="7" eb="9">
      <t>カンゴ</t>
    </rPh>
    <rPh sb="9" eb="11">
      <t>ガッカ</t>
    </rPh>
    <phoneticPr fontId="6"/>
  </si>
  <si>
    <t>国立大学法人琉球大学医学部保健学科</t>
    <rPh sb="0" eb="2">
      <t>コクリツ</t>
    </rPh>
    <rPh sb="2" eb="4">
      <t>ダイガク</t>
    </rPh>
    <rPh sb="4" eb="6">
      <t>ホウジン</t>
    </rPh>
    <phoneticPr fontId="7"/>
  </si>
  <si>
    <t>公立大学法人青森県立保健大学健康科学部看護学科</t>
    <rPh sb="0" eb="2">
      <t>コウリツ</t>
    </rPh>
    <rPh sb="2" eb="4">
      <t>ダイガク</t>
    </rPh>
    <rPh sb="4" eb="6">
      <t>ホウジン</t>
    </rPh>
    <phoneticPr fontId="6"/>
  </si>
  <si>
    <t>石川県公立大学法人　石川県立看護大学看護学部看護学科</t>
  </si>
  <si>
    <t>公立大学法人岩手県立大学看護学部看護学科</t>
  </si>
  <si>
    <t>愛媛県立医療技術大学保健科学部看護学科</t>
    <rPh sb="0" eb="4">
      <t>エヒメケンリツ</t>
    </rPh>
    <rPh sb="4" eb="6">
      <t>イリョウ</t>
    </rPh>
    <rPh sb="6" eb="8">
      <t>ギジュツ</t>
    </rPh>
    <rPh sb="8" eb="10">
      <t>ダイガク</t>
    </rPh>
    <rPh sb="10" eb="12">
      <t>ホケン</t>
    </rPh>
    <rPh sb="12" eb="14">
      <t>カガク</t>
    </rPh>
    <rPh sb="14" eb="15">
      <t>ブ</t>
    </rPh>
    <rPh sb="15" eb="17">
      <t>カンゴ</t>
    </rPh>
    <rPh sb="17" eb="19">
      <t>ガッカ</t>
    </rPh>
    <phoneticPr fontId="6"/>
  </si>
  <si>
    <t>公立大学法人大分県立看護科学大学看護学部看護学科</t>
    <rPh sb="0" eb="2">
      <t>コウリツ</t>
    </rPh>
    <rPh sb="2" eb="4">
      <t>ダイガク</t>
    </rPh>
    <rPh sb="4" eb="6">
      <t>ホウジン</t>
    </rPh>
    <phoneticPr fontId="6"/>
  </si>
  <si>
    <t>公立大学法人神奈川県立保健福祉大学保健福祉学部看護学科</t>
    <rPh sb="0" eb="2">
      <t>コウリツ</t>
    </rPh>
    <rPh sb="2" eb="4">
      <t>ダイガク</t>
    </rPh>
    <rPh sb="4" eb="6">
      <t>ホウジン</t>
    </rPh>
    <phoneticPr fontId="6"/>
  </si>
  <si>
    <t>県立広島大学保健福祉学部保健福祉学科看護学コース</t>
    <rPh sb="12" eb="18">
      <t>ホケンフクシガッカ</t>
    </rPh>
    <phoneticPr fontId="11"/>
  </si>
  <si>
    <t>公立大学法人埼玉県立大学保健医療福祉学部看護学科</t>
    <rPh sb="0" eb="2">
      <t>コウリツ</t>
    </rPh>
    <rPh sb="2" eb="4">
      <t>ダイガク</t>
    </rPh>
    <rPh sb="4" eb="6">
      <t>ホウジン</t>
    </rPh>
    <phoneticPr fontId="6"/>
  </si>
  <si>
    <t>公立大学法人滋賀県立大学人間看護学部人間看護学科</t>
    <rPh sb="0" eb="2">
      <t>コウリツ</t>
    </rPh>
    <rPh sb="2" eb="4">
      <t>ダイガク</t>
    </rPh>
    <rPh sb="4" eb="6">
      <t>ホウジン</t>
    </rPh>
    <phoneticPr fontId="7"/>
  </si>
  <si>
    <t>静岡県公立大学法人静岡県立大学看護学部</t>
    <rPh sb="0" eb="3">
      <t>シズオカケン</t>
    </rPh>
    <rPh sb="3" eb="5">
      <t>コウリツ</t>
    </rPh>
    <rPh sb="5" eb="7">
      <t>ダイガク</t>
    </rPh>
    <rPh sb="7" eb="9">
      <t>ホウジン</t>
    </rPh>
    <phoneticPr fontId="6"/>
  </si>
  <si>
    <t>福井県立大学看護福祉学部看護学科</t>
    <rPh sb="0" eb="2">
      <t>フクイ</t>
    </rPh>
    <rPh sb="2" eb="4">
      <t>ケンリツ</t>
    </rPh>
    <rPh sb="4" eb="6">
      <t>ダイガク</t>
    </rPh>
    <rPh sb="6" eb="8">
      <t>カンゴ</t>
    </rPh>
    <rPh sb="8" eb="10">
      <t>フクシ</t>
    </rPh>
    <rPh sb="10" eb="12">
      <t>ガクブ</t>
    </rPh>
    <rPh sb="12" eb="14">
      <t>カンゴ</t>
    </rPh>
    <rPh sb="14" eb="16">
      <t>ガッカ</t>
    </rPh>
    <phoneticPr fontId="6"/>
  </si>
  <si>
    <t>公立大学法人福岡県立大学看護学部看護学科</t>
    <rPh sb="0" eb="2">
      <t>コウリツ</t>
    </rPh>
    <rPh sb="2" eb="4">
      <t>ダイガク</t>
    </rPh>
    <rPh sb="4" eb="6">
      <t>ホウジン</t>
    </rPh>
    <phoneticPr fontId="6"/>
  </si>
  <si>
    <t>公立大学法人宮城大学看護学群看護学類</t>
    <rPh sb="0" eb="2">
      <t>コウリツ</t>
    </rPh>
    <rPh sb="2" eb="4">
      <t>ダイガク</t>
    </rPh>
    <rPh sb="4" eb="6">
      <t>ホウジン</t>
    </rPh>
    <rPh sb="10" eb="12">
      <t>カンゴ</t>
    </rPh>
    <rPh sb="12" eb="13">
      <t>ガク</t>
    </rPh>
    <rPh sb="13" eb="14">
      <t>グン</t>
    </rPh>
    <rPh sb="14" eb="16">
      <t>カンゴ</t>
    </rPh>
    <rPh sb="16" eb="17">
      <t>ガク</t>
    </rPh>
    <rPh sb="17" eb="18">
      <t>ルイ</t>
    </rPh>
    <phoneticPr fontId="6"/>
  </si>
  <si>
    <t>公立大学法人山口県立大学看護栄養学部看護学科</t>
    <rPh sb="0" eb="2">
      <t>コウリツ</t>
    </rPh>
    <rPh sb="2" eb="4">
      <t>ダイガク</t>
    </rPh>
    <rPh sb="4" eb="6">
      <t>ホウジン</t>
    </rPh>
    <phoneticPr fontId="7"/>
  </si>
  <si>
    <t>公立大学法人横浜市立大学医学部看護学科</t>
    <rPh sb="0" eb="2">
      <t>コウリツ</t>
    </rPh>
    <rPh sb="2" eb="4">
      <t>ダイガク</t>
    </rPh>
    <rPh sb="4" eb="6">
      <t>ホウジン</t>
    </rPh>
    <rPh sb="6" eb="8">
      <t>ヨコハマ</t>
    </rPh>
    <phoneticPr fontId="6"/>
  </si>
  <si>
    <t>新見公立大学健康科学部看護学科</t>
    <rPh sb="6" eb="8">
      <t>ケンコウ</t>
    </rPh>
    <rPh sb="8" eb="11">
      <t>カガクブ</t>
    </rPh>
    <phoneticPr fontId="6"/>
  </si>
  <si>
    <t>島根県立大学看護栄養学部看護学科</t>
    <rPh sb="8" eb="10">
      <t>エイヨウ</t>
    </rPh>
    <phoneticPr fontId="6"/>
  </si>
  <si>
    <t>敦賀市立看護大学看護学部看護学科</t>
    <rPh sb="0" eb="4">
      <t>ツルガシリツ</t>
    </rPh>
    <rPh sb="4" eb="6">
      <t>カンゴ</t>
    </rPh>
    <rPh sb="6" eb="8">
      <t>ダイガク</t>
    </rPh>
    <rPh sb="8" eb="10">
      <t>カンゴ</t>
    </rPh>
    <rPh sb="10" eb="12">
      <t>ガクブ</t>
    </rPh>
    <rPh sb="12" eb="14">
      <t>カンゴ</t>
    </rPh>
    <rPh sb="14" eb="16">
      <t>ガッカ</t>
    </rPh>
    <phoneticPr fontId="6"/>
  </si>
  <si>
    <t>公立大学法人富山県立大学看護学部看護学科</t>
    <rPh sb="0" eb="2">
      <t>コウリツ</t>
    </rPh>
    <rPh sb="2" eb="4">
      <t>ダイガク</t>
    </rPh>
    <rPh sb="4" eb="6">
      <t>ホウジン</t>
    </rPh>
    <phoneticPr fontId="10"/>
  </si>
  <si>
    <t>周南公立大学人間健康科学部看護学科</t>
  </si>
  <si>
    <t>川崎医療福祉大学保健看護学部保健看護学科</t>
    <rPh sb="8" eb="10">
      <t>ホケン</t>
    </rPh>
    <rPh sb="10" eb="12">
      <t>カンゴ</t>
    </rPh>
    <rPh sb="12" eb="14">
      <t>ガクブ</t>
    </rPh>
    <rPh sb="14" eb="16">
      <t>ホケン</t>
    </rPh>
    <rPh sb="16" eb="18">
      <t>カンゴ</t>
    </rPh>
    <rPh sb="18" eb="20">
      <t>ガッカ</t>
    </rPh>
    <phoneticPr fontId="6"/>
  </si>
  <si>
    <t>吉備国際大学看護学部看護学科</t>
  </si>
  <si>
    <t>岐阜医療科学大学看護学部看護学科</t>
    <rPh sb="8" eb="10">
      <t>カンゴ</t>
    </rPh>
    <rPh sb="10" eb="12">
      <t>ガクブ</t>
    </rPh>
    <phoneticPr fontId="6"/>
  </si>
  <si>
    <t>九州看護福祉大学看護福祉学部看護学科</t>
    <rPh sb="8" eb="10">
      <t>カンゴ</t>
    </rPh>
    <rPh sb="10" eb="14">
      <t>フクシガクブ</t>
    </rPh>
    <rPh sb="14" eb="18">
      <t>カンゴガッカ</t>
    </rPh>
    <phoneticPr fontId="11"/>
  </si>
  <si>
    <t>学校法人銀杏学園 熊本保健科学大学保健科学部看護学科</t>
    <rPh sb="0" eb="2">
      <t>ガッコウ</t>
    </rPh>
    <rPh sb="2" eb="4">
      <t>ホウジン</t>
    </rPh>
    <rPh sb="4" eb="6">
      <t>ギンナン</t>
    </rPh>
    <rPh sb="6" eb="8">
      <t>ガクエン</t>
    </rPh>
    <rPh sb="9" eb="17">
      <t>クマモトホケンカガクダイガク</t>
    </rPh>
    <phoneticPr fontId="7"/>
  </si>
  <si>
    <t>国際医療福祉大学保健医療学部看護学科</t>
    <rPh sb="10" eb="12">
      <t>イリョウ</t>
    </rPh>
    <phoneticPr fontId="6"/>
  </si>
  <si>
    <t>自治医科大学看護学部看護学科</t>
    <rPh sb="10" eb="14">
      <t>カンゴガッカ</t>
    </rPh>
    <phoneticPr fontId="4"/>
  </si>
  <si>
    <t>順天堂大学医療看護学部看護学科</t>
    <rPh sb="0" eb="3">
      <t>ジュンテンドウ</t>
    </rPh>
    <rPh sb="3" eb="5">
      <t>ダイガク</t>
    </rPh>
    <rPh sb="5" eb="7">
      <t>イリョウ</t>
    </rPh>
    <rPh sb="7" eb="9">
      <t>カンゴ</t>
    </rPh>
    <rPh sb="9" eb="10">
      <t>ガク</t>
    </rPh>
    <rPh sb="10" eb="11">
      <t>ブ</t>
    </rPh>
    <rPh sb="11" eb="13">
      <t>カンゴ</t>
    </rPh>
    <rPh sb="13" eb="15">
      <t>ガッカ</t>
    </rPh>
    <phoneticPr fontId="7"/>
  </si>
  <si>
    <t>聖路加国際大学看護学部看護学科</t>
    <rPh sb="3" eb="5">
      <t>コクサイ</t>
    </rPh>
    <phoneticPr fontId="6"/>
  </si>
  <si>
    <t>東海大学医学部看護学科</t>
    <rPh sb="4" eb="5">
      <t>イ</t>
    </rPh>
    <phoneticPr fontId="6"/>
  </si>
  <si>
    <t>学校法人栴檀学園東北福祉大学健康科学部保健看護学科</t>
    <rPh sb="0" eb="2">
      <t>ガッコウ</t>
    </rPh>
    <rPh sb="2" eb="4">
      <t>ホウジン</t>
    </rPh>
    <phoneticPr fontId="7"/>
  </si>
  <si>
    <t>新潟医療福祉大学看護学部看護学科</t>
    <rPh sb="8" eb="10">
      <t>カンゴ</t>
    </rPh>
    <rPh sb="10" eb="12">
      <t>ガクブ</t>
    </rPh>
    <phoneticPr fontId="6"/>
  </si>
  <si>
    <t>日本赤十字北海道看護大学看護学部看護学科</t>
    <rPh sb="12" eb="14">
      <t>カンゴ</t>
    </rPh>
    <rPh sb="14" eb="15">
      <t>ガク</t>
    </rPh>
    <rPh sb="15" eb="16">
      <t>ブ</t>
    </rPh>
    <rPh sb="16" eb="18">
      <t>カンゴ</t>
    </rPh>
    <rPh sb="18" eb="20">
      <t>ガッカ</t>
    </rPh>
    <phoneticPr fontId="6"/>
  </si>
  <si>
    <t>兵庫大学看護学部看護学科</t>
    <rPh sb="4" eb="6">
      <t>カンゴ</t>
    </rPh>
    <phoneticPr fontId="7"/>
  </si>
  <si>
    <t>藤田医科大学保健衛生学部看護学科</t>
    <rPh sb="2" eb="4">
      <t>イカ</t>
    </rPh>
    <rPh sb="6" eb="8">
      <t>ホケン</t>
    </rPh>
    <rPh sb="8" eb="10">
      <t>エイセイ</t>
    </rPh>
    <phoneticPr fontId="6"/>
  </si>
  <si>
    <t>三育学院大学看護学部看護学科</t>
    <rPh sb="10" eb="12">
      <t>カンゴ</t>
    </rPh>
    <rPh sb="12" eb="14">
      <t>ガッカ</t>
    </rPh>
    <phoneticPr fontId="6"/>
  </si>
  <si>
    <t>福岡国際医療福祉大学看護学部看護学科</t>
    <rPh sb="0" eb="2">
      <t>フクオカ</t>
    </rPh>
    <rPh sb="14" eb="16">
      <t>カンゴ</t>
    </rPh>
    <rPh sb="16" eb="18">
      <t>ガッカ</t>
    </rPh>
    <phoneticPr fontId="4"/>
  </si>
  <si>
    <t>山陽学園大学看護学部看護学科</t>
    <rPh sb="0" eb="2">
      <t>サンヨウ</t>
    </rPh>
    <rPh sb="2" eb="4">
      <t>ガクエン</t>
    </rPh>
    <rPh sb="4" eb="6">
      <t>ダイガク</t>
    </rPh>
    <rPh sb="6" eb="8">
      <t>カンゴ</t>
    </rPh>
    <rPh sb="8" eb="10">
      <t>ガクブ</t>
    </rPh>
    <rPh sb="10" eb="12">
      <t>カンゴ</t>
    </rPh>
    <rPh sb="12" eb="14">
      <t>ガッカ</t>
    </rPh>
    <phoneticPr fontId="6"/>
  </si>
  <si>
    <t>日本赤十字秋田看護大学看護学部看護学科</t>
    <rPh sb="11" eb="19">
      <t>カンゴガクブカンゴガッカ</t>
    </rPh>
    <phoneticPr fontId="6"/>
  </si>
  <si>
    <t>中京学院大学看護学部看護学科</t>
    <rPh sb="10" eb="12">
      <t>カンゴ</t>
    </rPh>
    <rPh sb="12" eb="14">
      <t>ガッカ</t>
    </rPh>
    <phoneticPr fontId="7"/>
  </si>
  <si>
    <t>大阪医科薬科大学看護学部看護学科</t>
    <rPh sb="4" eb="6">
      <t>ヤッカ</t>
    </rPh>
    <phoneticPr fontId="11"/>
  </si>
  <si>
    <t>梅花女子大学看護保健学部看護学科</t>
    <rPh sb="8" eb="10">
      <t>ホケン</t>
    </rPh>
    <phoneticPr fontId="6"/>
  </si>
  <si>
    <t>京都光華女子大学看護福祉リハビリテーション学部看護学科</t>
  </si>
  <si>
    <t>SBC東京医療大学健康科学部看護学科</t>
  </si>
  <si>
    <t>学校法人鉄蕉館亀田医療大学看護学部看護学科</t>
    <rPh sb="0" eb="2">
      <t>ガッコウ</t>
    </rPh>
    <rPh sb="2" eb="4">
      <t>ホウジン</t>
    </rPh>
    <rPh sb="4" eb="5">
      <t>テツ</t>
    </rPh>
    <rPh sb="5" eb="6">
      <t>ショウ</t>
    </rPh>
    <rPh sb="6" eb="7">
      <t>カン</t>
    </rPh>
    <rPh sb="7" eb="9">
      <t>カメダ</t>
    </rPh>
    <phoneticPr fontId="6"/>
  </si>
  <si>
    <t>摂南大学看護学部看護学科</t>
    <rPh sb="0" eb="2">
      <t>セツナン</t>
    </rPh>
    <rPh sb="2" eb="4">
      <t>ダイガク</t>
    </rPh>
    <rPh sb="4" eb="6">
      <t>カンゴ</t>
    </rPh>
    <rPh sb="6" eb="8">
      <t>ガクブ</t>
    </rPh>
    <rPh sb="8" eb="10">
      <t>カンゴ</t>
    </rPh>
    <rPh sb="10" eb="12">
      <t>ガッカ</t>
    </rPh>
    <phoneticPr fontId="2"/>
  </si>
  <si>
    <t>関西国際大学保健医療学部看護学科</t>
    <rPh sb="0" eb="2">
      <t>カンサイ</t>
    </rPh>
    <rPh sb="2" eb="4">
      <t>コクサイ</t>
    </rPh>
    <rPh sb="4" eb="6">
      <t>ダイガク</t>
    </rPh>
    <phoneticPr fontId="6"/>
  </si>
  <si>
    <t>関東学院大学看護学部看護学科</t>
    <rPh sb="0" eb="2">
      <t>カントウ</t>
    </rPh>
    <rPh sb="2" eb="5">
      <t>ガクインダイ</t>
    </rPh>
    <rPh sb="5" eb="6">
      <t>ガク</t>
    </rPh>
    <rPh sb="10" eb="12">
      <t>カンゴ</t>
    </rPh>
    <rPh sb="12" eb="14">
      <t>ガッカ</t>
    </rPh>
    <phoneticPr fontId="6"/>
  </si>
  <si>
    <t>共立女子大学看護学部看護学科</t>
    <rPh sb="0" eb="2">
      <t>キョウリツ</t>
    </rPh>
    <rPh sb="2" eb="4">
      <t>ジョシ</t>
    </rPh>
    <rPh sb="4" eb="6">
      <t>ダイガク</t>
    </rPh>
    <phoneticPr fontId="6"/>
  </si>
  <si>
    <t>札幌保健医療大学保健医療学部看護学科</t>
    <rPh sb="0" eb="2">
      <t>サッポロ</t>
    </rPh>
    <rPh sb="2" eb="4">
      <t>ホケン</t>
    </rPh>
    <rPh sb="4" eb="6">
      <t>イリョウ</t>
    </rPh>
    <rPh sb="6" eb="8">
      <t>ダイガク</t>
    </rPh>
    <rPh sb="8" eb="10">
      <t>ホケン</t>
    </rPh>
    <rPh sb="10" eb="12">
      <t>イリョウ</t>
    </rPh>
    <phoneticPr fontId="6"/>
  </si>
  <si>
    <t>創価大学看護学部看護学科</t>
    <rPh sb="0" eb="2">
      <t>ソウカ</t>
    </rPh>
    <rPh sb="2" eb="4">
      <t>ダイガク</t>
    </rPh>
    <phoneticPr fontId="6"/>
  </si>
  <si>
    <t>帝京平成大学健康医療スポーツ学部看護学科</t>
    <rPh sb="6" eb="8">
      <t>ケンコウ</t>
    </rPh>
    <rPh sb="8" eb="10">
      <t>イリョウ</t>
    </rPh>
    <rPh sb="14" eb="16">
      <t>ガクブ</t>
    </rPh>
    <rPh sb="16" eb="18">
      <t>カンゴ</t>
    </rPh>
    <rPh sb="18" eb="20">
      <t>ガッカ</t>
    </rPh>
    <phoneticPr fontId="6"/>
  </si>
  <si>
    <t>東京医科大学医学部看護学科</t>
    <rPh sb="0" eb="2">
      <t>トウキョウ</t>
    </rPh>
    <rPh sb="2" eb="4">
      <t>イカ</t>
    </rPh>
    <rPh sb="4" eb="6">
      <t>ダイガク</t>
    </rPh>
    <phoneticPr fontId="6"/>
  </si>
  <si>
    <t>常葉大学健康科学部看護学科</t>
    <rPh sb="0" eb="2">
      <t>トコハ</t>
    </rPh>
    <rPh sb="2" eb="4">
      <t>ダイガク</t>
    </rPh>
    <phoneticPr fontId="6"/>
  </si>
  <si>
    <t>青森中央学院大学看護学部看護学科</t>
    <rPh sb="0" eb="2">
      <t>アオモリ</t>
    </rPh>
    <rPh sb="2" eb="4">
      <t>チュウオウ</t>
    </rPh>
    <rPh sb="4" eb="6">
      <t>ガクイン</t>
    </rPh>
    <rPh sb="6" eb="8">
      <t>ダイガク</t>
    </rPh>
    <rPh sb="8" eb="10">
      <t>カンゴ</t>
    </rPh>
    <rPh sb="10" eb="12">
      <t>ガクブ</t>
    </rPh>
    <rPh sb="12" eb="14">
      <t>カンゴ</t>
    </rPh>
    <rPh sb="14" eb="16">
      <t>ガッカ</t>
    </rPh>
    <phoneticPr fontId="9"/>
  </si>
  <si>
    <t>朝日大学保健医療学部看護学科</t>
    <rPh sb="0" eb="2">
      <t>アサヒ</t>
    </rPh>
    <rPh sb="2" eb="4">
      <t>ダイガク</t>
    </rPh>
    <phoneticPr fontId="9"/>
  </si>
  <si>
    <t>足利大学看護学部看護学科</t>
    <rPh sb="0" eb="2">
      <t>アシカガ</t>
    </rPh>
    <rPh sb="2" eb="4">
      <t>ダイガク</t>
    </rPh>
    <rPh sb="4" eb="6">
      <t>カンゴ</t>
    </rPh>
    <rPh sb="6" eb="8">
      <t>ガクブ</t>
    </rPh>
    <rPh sb="8" eb="10">
      <t>カンゴ</t>
    </rPh>
    <rPh sb="10" eb="12">
      <t>ガッカ</t>
    </rPh>
    <phoneticPr fontId="9"/>
  </si>
  <si>
    <t>鈴鹿医療科学大学看護学部看護学科</t>
    <rPh sb="0" eb="2">
      <t>スズカ</t>
    </rPh>
    <rPh sb="2" eb="4">
      <t>イリョウ</t>
    </rPh>
    <rPh sb="4" eb="6">
      <t>カガク</t>
    </rPh>
    <rPh sb="6" eb="8">
      <t>ダイガク</t>
    </rPh>
    <phoneticPr fontId="9"/>
  </si>
  <si>
    <t>千葉科学大学看護学部看護学科</t>
    <rPh sb="0" eb="2">
      <t>チバ</t>
    </rPh>
    <rPh sb="2" eb="4">
      <t>カガク</t>
    </rPh>
    <rPh sb="4" eb="6">
      <t>ダイガク</t>
    </rPh>
    <rPh sb="10" eb="12">
      <t>カンゴ</t>
    </rPh>
    <rPh sb="12" eb="14">
      <t>ガッカ</t>
    </rPh>
    <phoneticPr fontId="9"/>
  </si>
  <si>
    <t>中部学院大学看護リハビリテーション学部看護学科</t>
    <rPh sb="0" eb="2">
      <t>チュウブ</t>
    </rPh>
    <rPh sb="2" eb="4">
      <t>ガクイン</t>
    </rPh>
    <rPh sb="4" eb="6">
      <t>ダイガク</t>
    </rPh>
    <phoneticPr fontId="9"/>
  </si>
  <si>
    <t>東京家政大学健康科学部看護学科</t>
    <rPh sb="0" eb="2">
      <t>トウキョウ</t>
    </rPh>
    <rPh sb="2" eb="4">
      <t>カセイ</t>
    </rPh>
    <rPh sb="4" eb="6">
      <t>ダイガク</t>
    </rPh>
    <rPh sb="6" eb="8">
      <t>ケンコウ</t>
    </rPh>
    <rPh sb="8" eb="11">
      <t>カガクブ</t>
    </rPh>
    <phoneticPr fontId="9"/>
  </si>
  <si>
    <t>奈良学園大学保健医療学部看護学科</t>
    <rPh sb="0" eb="2">
      <t>ナラ</t>
    </rPh>
    <rPh sb="2" eb="4">
      <t>ガクエン</t>
    </rPh>
    <rPh sb="4" eb="6">
      <t>ダイガク</t>
    </rPh>
    <rPh sb="6" eb="8">
      <t>ホケン</t>
    </rPh>
    <rPh sb="8" eb="10">
      <t>イリョウ</t>
    </rPh>
    <rPh sb="10" eb="12">
      <t>ガクブ</t>
    </rPh>
    <rPh sb="12" eb="14">
      <t>カンゴ</t>
    </rPh>
    <rPh sb="14" eb="16">
      <t>ガッカ</t>
    </rPh>
    <phoneticPr fontId="9"/>
  </si>
  <si>
    <t>日本医療大学保健医療学部看護学科</t>
    <rPh sb="0" eb="2">
      <t>ニホン</t>
    </rPh>
    <rPh sb="2" eb="4">
      <t>イリョウ</t>
    </rPh>
    <rPh sb="4" eb="6">
      <t>ダイガク</t>
    </rPh>
    <phoneticPr fontId="9"/>
  </si>
  <si>
    <t>文京学院大学保健医療技術学部看護学科</t>
    <rPh sb="0" eb="6">
      <t>ブンキョウガクインダイガクガクインダイガク</t>
    </rPh>
    <phoneticPr fontId="9"/>
  </si>
  <si>
    <t>北海道科学大学保健医療学部看護学科</t>
    <rPh sb="0" eb="3">
      <t>ホッカイドウ</t>
    </rPh>
    <rPh sb="3" eb="5">
      <t>カガク</t>
    </rPh>
    <rPh sb="5" eb="7">
      <t>ダイガク</t>
    </rPh>
    <phoneticPr fontId="9"/>
  </si>
  <si>
    <t>安田女子大学看護学部看護学科</t>
    <rPh sb="0" eb="2">
      <t>ヤスダ</t>
    </rPh>
    <rPh sb="2" eb="4">
      <t>ジョシ</t>
    </rPh>
    <rPh sb="4" eb="6">
      <t>ダイガク</t>
    </rPh>
    <rPh sb="6" eb="8">
      <t>カンゴ</t>
    </rPh>
    <rPh sb="8" eb="10">
      <t>ガクブ</t>
    </rPh>
    <rPh sb="10" eb="12">
      <t>カンゴ</t>
    </rPh>
    <rPh sb="12" eb="14">
      <t>ガッカ</t>
    </rPh>
    <phoneticPr fontId="9"/>
  </si>
  <si>
    <t>帝京大学福岡医療技術学部看護学科</t>
    <rPh sb="0" eb="2">
      <t>テイキョウ</t>
    </rPh>
    <rPh sb="2" eb="4">
      <t>ダイガク</t>
    </rPh>
    <rPh sb="4" eb="6">
      <t>フクオカ</t>
    </rPh>
    <rPh sb="6" eb="8">
      <t>イリョウ</t>
    </rPh>
    <rPh sb="8" eb="10">
      <t>ギジュツ</t>
    </rPh>
    <rPh sb="10" eb="12">
      <t>ガクブ</t>
    </rPh>
    <rPh sb="12" eb="14">
      <t>カンゴ</t>
    </rPh>
    <rPh sb="14" eb="16">
      <t>ガッカ</t>
    </rPh>
    <phoneticPr fontId="9"/>
  </si>
  <si>
    <t>京都看護大学看護学部看護学科</t>
    <rPh sb="0" eb="2">
      <t>キョウト</t>
    </rPh>
    <rPh sb="2" eb="4">
      <t>カンゴ</t>
    </rPh>
    <rPh sb="4" eb="6">
      <t>ダイガク</t>
    </rPh>
    <rPh sb="6" eb="8">
      <t>カンゴ</t>
    </rPh>
    <rPh sb="8" eb="10">
      <t>ガクブ</t>
    </rPh>
    <rPh sb="10" eb="12">
      <t>カンゴ</t>
    </rPh>
    <rPh sb="12" eb="14">
      <t>ガッカ</t>
    </rPh>
    <phoneticPr fontId="9"/>
  </si>
  <si>
    <t>聖徳大学看護学部看護学科</t>
    <rPh sb="0" eb="2">
      <t>セイトク</t>
    </rPh>
    <rPh sb="2" eb="4">
      <t>ダイガク</t>
    </rPh>
    <rPh sb="4" eb="6">
      <t>カンゴ</t>
    </rPh>
    <rPh sb="6" eb="8">
      <t>ガクブ</t>
    </rPh>
    <rPh sb="8" eb="10">
      <t>カンゴ</t>
    </rPh>
    <rPh sb="10" eb="12">
      <t>ガッカ</t>
    </rPh>
    <phoneticPr fontId="9"/>
  </si>
  <si>
    <t>大阪青山大学看護学部看護学科</t>
  </si>
  <si>
    <t>岐阜聖徳学園大学看護学部看護学科</t>
    <rPh sb="0" eb="2">
      <t>ギフ</t>
    </rPh>
    <rPh sb="2" eb="4">
      <t>セイトク</t>
    </rPh>
    <rPh sb="4" eb="6">
      <t>ガクエン</t>
    </rPh>
    <rPh sb="6" eb="8">
      <t>ダイガク</t>
    </rPh>
    <phoneticPr fontId="6"/>
  </si>
  <si>
    <t>京都先端科学大学健康医療学部看護学科</t>
    <rPh sb="0" eb="2">
      <t>キョウト</t>
    </rPh>
    <rPh sb="2" eb="4">
      <t>センタン</t>
    </rPh>
    <rPh sb="4" eb="6">
      <t>カガク</t>
    </rPh>
    <rPh sb="6" eb="8">
      <t>ダイガク</t>
    </rPh>
    <phoneticPr fontId="6"/>
  </si>
  <si>
    <t>金城大学看護学部看護学科</t>
    <rPh sb="0" eb="4">
      <t>キンジョウダイガク</t>
    </rPh>
    <phoneticPr fontId="6"/>
  </si>
  <si>
    <t>神戸女子大学看護学部看護学科</t>
    <rPh sb="0" eb="2">
      <t>コウベ</t>
    </rPh>
    <rPh sb="2" eb="4">
      <t>ジョシ</t>
    </rPh>
    <rPh sb="4" eb="6">
      <t>ダイガク</t>
    </rPh>
    <phoneticPr fontId="6"/>
  </si>
  <si>
    <t>四條畷学園大学看護学部看護学科</t>
    <rPh sb="0" eb="3">
      <t>シジョウナワテ</t>
    </rPh>
    <rPh sb="3" eb="5">
      <t>ガクエン</t>
    </rPh>
    <rPh sb="5" eb="7">
      <t>ダイガク</t>
    </rPh>
    <phoneticPr fontId="6"/>
  </si>
  <si>
    <t>湘南医療大学保健医療学部看護学科</t>
    <rPh sb="0" eb="2">
      <t>ショウナン</t>
    </rPh>
    <rPh sb="2" eb="4">
      <t>イリョウ</t>
    </rPh>
    <rPh sb="4" eb="6">
      <t>ダイガク</t>
    </rPh>
    <phoneticPr fontId="6"/>
  </si>
  <si>
    <t>東京純心大学看護学部看護学科</t>
    <rPh sb="0" eb="2">
      <t>トウキョウ</t>
    </rPh>
    <rPh sb="2" eb="4">
      <t>ジュンシン</t>
    </rPh>
    <rPh sb="4" eb="6">
      <t>ダイガク</t>
    </rPh>
    <phoneticPr fontId="6"/>
  </si>
  <si>
    <t>同志社女子大学看護学部看護学科</t>
    <rPh sb="0" eb="3">
      <t>ドウシシャ</t>
    </rPh>
    <rPh sb="3" eb="5">
      <t>ジョシ</t>
    </rPh>
    <rPh sb="5" eb="7">
      <t>ダイガク</t>
    </rPh>
    <phoneticPr fontId="6"/>
  </si>
  <si>
    <t>鳥取看護大学看護学部看護学科</t>
    <rPh sb="0" eb="2">
      <t>トットリ</t>
    </rPh>
    <rPh sb="2" eb="4">
      <t>カンゴ</t>
    </rPh>
    <rPh sb="4" eb="6">
      <t>ダイガク</t>
    </rPh>
    <rPh sb="6" eb="8">
      <t>カンゴ</t>
    </rPh>
    <rPh sb="8" eb="10">
      <t>ガクブ</t>
    </rPh>
    <rPh sb="10" eb="12">
      <t>カンゴ</t>
    </rPh>
    <rPh sb="12" eb="14">
      <t>ガッカ</t>
    </rPh>
    <phoneticPr fontId="6"/>
  </si>
  <si>
    <t>日本福祉大学看護学部看護学科</t>
    <rPh sb="0" eb="2">
      <t>ニホン</t>
    </rPh>
    <rPh sb="2" eb="4">
      <t>フクシ</t>
    </rPh>
    <rPh sb="4" eb="6">
      <t>ダイガク</t>
    </rPh>
    <phoneticPr fontId="6"/>
  </si>
  <si>
    <t>人間環境大学看護学部看護学科</t>
    <rPh sb="0" eb="2">
      <t>ニンゲン</t>
    </rPh>
    <rPh sb="2" eb="4">
      <t>カンキョウ</t>
    </rPh>
    <rPh sb="4" eb="6">
      <t>ダイガク</t>
    </rPh>
    <phoneticPr fontId="6"/>
  </si>
  <si>
    <t>武庫川女子大学看護学部看護学科</t>
    <rPh sb="0" eb="3">
      <t>ムコガワ</t>
    </rPh>
    <rPh sb="3" eb="5">
      <t>ジョシ</t>
    </rPh>
    <rPh sb="5" eb="7">
      <t>ダイガク</t>
    </rPh>
    <phoneticPr fontId="6"/>
  </si>
  <si>
    <t>聖カタリナ大学看護学部看護学科</t>
    <rPh sb="0" eb="1">
      <t>セイ</t>
    </rPh>
    <rPh sb="5" eb="7">
      <t>ダイガク</t>
    </rPh>
    <phoneticPr fontId="3"/>
  </si>
  <si>
    <t>関西医科大学看護学部看護学科</t>
    <rPh sb="6" eb="8">
      <t>カンゴ</t>
    </rPh>
    <rPh sb="8" eb="10">
      <t>ガクブ</t>
    </rPh>
    <rPh sb="10" eb="12">
      <t>カンゴ</t>
    </rPh>
    <rPh sb="12" eb="14">
      <t>ガッカ</t>
    </rPh>
    <phoneticPr fontId="6"/>
  </si>
  <si>
    <t>駒沢女子大学看護学部看護学科</t>
  </si>
  <si>
    <t>大東文化大学スポーツ・健康科学部看護学科</t>
    <rPh sb="11" eb="13">
      <t>ケンコウ</t>
    </rPh>
    <rPh sb="13" eb="16">
      <t>カガクブ</t>
    </rPh>
    <rPh sb="16" eb="18">
      <t>カンゴ</t>
    </rPh>
    <rPh sb="18" eb="20">
      <t>ガッカ</t>
    </rPh>
    <phoneticPr fontId="6"/>
  </si>
  <si>
    <t>東京医療保健大学千葉看護学部看護学科</t>
    <rPh sb="8" eb="10">
      <t>チバ</t>
    </rPh>
    <rPh sb="10" eb="12">
      <t>カンゴ</t>
    </rPh>
    <rPh sb="12" eb="13">
      <t>ガク</t>
    </rPh>
    <rPh sb="13" eb="14">
      <t>ブ</t>
    </rPh>
    <rPh sb="14" eb="16">
      <t>カンゴ</t>
    </rPh>
    <rPh sb="16" eb="18">
      <t>ガッカ</t>
    </rPh>
    <phoneticPr fontId="6"/>
  </si>
  <si>
    <t>東京医療保健大学和歌山看護学部看護学科</t>
    <rPh sb="8" eb="11">
      <t>ワカヤマ</t>
    </rPh>
    <rPh sb="11" eb="13">
      <t>カンゴ</t>
    </rPh>
    <rPh sb="13" eb="14">
      <t>ガク</t>
    </rPh>
    <rPh sb="14" eb="15">
      <t>ブ</t>
    </rPh>
    <rPh sb="15" eb="17">
      <t>カンゴ</t>
    </rPh>
    <rPh sb="17" eb="19">
      <t>ガッカ</t>
    </rPh>
    <phoneticPr fontId="6"/>
  </si>
  <si>
    <t>東都大学幕張ヒューマンケア学部看護学科</t>
    <rPh sb="4" eb="6">
      <t>マクハリ</t>
    </rPh>
    <rPh sb="13" eb="14">
      <t>ガク</t>
    </rPh>
    <rPh sb="14" eb="15">
      <t>ブ</t>
    </rPh>
    <rPh sb="15" eb="17">
      <t>カンゴ</t>
    </rPh>
    <rPh sb="17" eb="19">
      <t>ガッカ</t>
    </rPh>
    <phoneticPr fontId="6"/>
  </si>
  <si>
    <t>常磐大学看護学部看護学科</t>
    <rPh sb="4" eb="6">
      <t>カンゴ</t>
    </rPh>
    <rPh sb="6" eb="7">
      <t>ガク</t>
    </rPh>
    <rPh sb="7" eb="8">
      <t>ブ</t>
    </rPh>
    <rPh sb="8" eb="10">
      <t>カンゴ</t>
    </rPh>
    <rPh sb="10" eb="12">
      <t>ガッカ</t>
    </rPh>
    <phoneticPr fontId="6"/>
  </si>
  <si>
    <t>名古屋学芸大学看護学部看護学科</t>
    <rPh sb="7" eb="9">
      <t>カンゴ</t>
    </rPh>
    <rPh sb="9" eb="11">
      <t>ガクブ</t>
    </rPh>
    <rPh sb="11" eb="13">
      <t>カンゴ</t>
    </rPh>
    <rPh sb="13" eb="15">
      <t>ガッカ</t>
    </rPh>
    <phoneticPr fontId="6"/>
  </si>
  <si>
    <t>西九州大学看護学部看護学科</t>
    <rPh sb="5" eb="7">
      <t>カンゴ</t>
    </rPh>
    <rPh sb="7" eb="8">
      <t>ガク</t>
    </rPh>
    <rPh sb="8" eb="9">
      <t>ブ</t>
    </rPh>
    <rPh sb="9" eb="11">
      <t>カンゴ</t>
    </rPh>
    <rPh sb="11" eb="13">
      <t>ガッカ</t>
    </rPh>
    <phoneticPr fontId="6"/>
  </si>
  <si>
    <t>和洋女子大学看護学部看護学科</t>
    <rPh sb="6" eb="8">
      <t>カンゴ</t>
    </rPh>
    <rPh sb="8" eb="9">
      <t>ガク</t>
    </rPh>
    <rPh sb="9" eb="10">
      <t>ブ</t>
    </rPh>
    <rPh sb="10" eb="12">
      <t>カンゴ</t>
    </rPh>
    <rPh sb="12" eb="14">
      <t>ガッカ</t>
    </rPh>
    <phoneticPr fontId="6"/>
  </si>
  <si>
    <t>松蔭大学看護学部看護学科</t>
    <rPh sb="4" eb="6">
      <t>カンゴ</t>
    </rPh>
    <rPh sb="6" eb="8">
      <t>ガクブ</t>
    </rPh>
    <rPh sb="8" eb="10">
      <t>カンゴ</t>
    </rPh>
    <rPh sb="10" eb="12">
      <t>ガッカ</t>
    </rPh>
    <phoneticPr fontId="6"/>
  </si>
  <si>
    <t>岐阜協立大学看護学部看護学科</t>
    <rPh sb="2" eb="4">
      <t>キョウリツ</t>
    </rPh>
    <phoneticPr fontId="5"/>
  </si>
  <si>
    <t>清泉女学院大学看護学部看護学科</t>
    <rPh sb="6" eb="7">
      <t>ガク</t>
    </rPh>
    <phoneticPr fontId="5"/>
  </si>
  <si>
    <t>名古屋女子大学健康科学部看護学科</t>
    <rPh sb="6" eb="7">
      <t>ガク</t>
    </rPh>
    <phoneticPr fontId="5"/>
  </si>
  <si>
    <t>第一薬科大学看護学部看護学科</t>
    <rPh sb="10" eb="14">
      <t>カンゴガッカ</t>
    </rPh>
    <phoneticPr fontId="4"/>
  </si>
  <si>
    <t>松本看護大学看護学部看護学科</t>
    <rPh sb="6" eb="14">
      <t>カンゴガクブカンゴガッカ</t>
    </rPh>
    <phoneticPr fontId="11"/>
  </si>
  <si>
    <t>大手前大学国際看護学部看護学科</t>
    <rPh sb="11" eb="15">
      <t>カンゴガッカ</t>
    </rPh>
    <phoneticPr fontId="4"/>
  </si>
  <si>
    <t>国際医療福祉大学福岡保健医療学部看護学科</t>
    <rPh sb="0" eb="2">
      <t>コクサイ</t>
    </rPh>
    <rPh sb="2" eb="4">
      <t>イリョウ</t>
    </rPh>
    <rPh sb="4" eb="8">
      <t>フクシダイガク</t>
    </rPh>
    <phoneticPr fontId="12"/>
  </si>
  <si>
    <t>大阪歯科大学看護学部看護学科</t>
    <rPh sb="0" eb="2">
      <t>オオサカ</t>
    </rPh>
    <rPh sb="2" eb="4">
      <t>シカ</t>
    </rPh>
    <rPh sb="4" eb="6">
      <t>ダイガク</t>
    </rPh>
    <phoneticPr fontId="14"/>
  </si>
  <si>
    <t>北里大学健康科学部看護学科</t>
    <rPh sb="0" eb="4">
      <t>キタサトダイガク</t>
    </rPh>
    <phoneticPr fontId="14"/>
  </si>
  <si>
    <t>仙台青葉学院大学看護学部看護学科</t>
    <rPh sb="7" eb="8">
      <t>ガク</t>
    </rPh>
    <phoneticPr fontId="13"/>
  </si>
  <si>
    <t>防衛医科大学校医学教育部看護学科</t>
    <rPh sb="0" eb="2">
      <t>ボウエイ</t>
    </rPh>
    <rPh sb="2" eb="4">
      <t>イカ</t>
    </rPh>
    <rPh sb="4" eb="7">
      <t>ダイガッコウ</t>
    </rPh>
    <rPh sb="7" eb="9">
      <t>イガク</t>
    </rPh>
    <rPh sb="9" eb="11">
      <t>キョウイク</t>
    </rPh>
    <rPh sb="11" eb="12">
      <t>ブ</t>
    </rPh>
    <rPh sb="12" eb="14">
      <t>カンゴ</t>
    </rPh>
    <rPh sb="14" eb="16">
      <t>ガッカ</t>
    </rPh>
    <phoneticPr fontId="7"/>
  </si>
  <si>
    <t xml:space="preserve"> Ｑ３．2023年度入学者の出身学校種別の内訳を教えてください。〔数値回答〕</t>
    <rPh sb="24" eb="25">
      <t>オシ</t>
    </rPh>
    <rPh sb="33" eb="35">
      <t>スウチ</t>
    </rPh>
    <rPh sb="35" eb="37">
      <t>カイトウ</t>
    </rPh>
    <phoneticPr fontId="3"/>
  </si>
  <si>
    <t xml:space="preserve"> Ｑ１．看護系の学部・学科は、2023年度において卒業生を出しましたか。〔１つだけ○〕</t>
    <phoneticPr fontId="3"/>
  </si>
  <si>
    <r>
      <t xml:space="preserve"> Ｑ23．2023年度における貴大学の看護系の学部・学科、大学院の</t>
    </r>
    <r>
      <rPr>
        <u/>
        <sz val="11"/>
        <color indexed="9"/>
        <rFont val="HGPｺﾞｼｯｸM"/>
        <family val="3"/>
        <charset val="128"/>
      </rPr>
      <t>国際交流の状況</t>
    </r>
    <r>
      <rPr>
        <sz val="11"/>
        <color indexed="9"/>
        <rFont val="HGPｺﾞｼｯｸM"/>
        <family val="3"/>
        <charset val="128"/>
      </rPr>
      <t>について伺います。</t>
    </r>
    <phoneticPr fontId="3"/>
  </si>
  <si>
    <t>４．相談窓口・委員会ともにない</t>
    <rPh sb="2" eb="4">
      <t>ソウダン</t>
    </rPh>
    <rPh sb="4" eb="6">
      <t>マドグチ</t>
    </rPh>
    <rPh sb="7" eb="10">
      <t>イインカイ</t>
    </rPh>
    <phoneticPr fontId="3"/>
  </si>
  <si>
    <t>患者等利用者からの暴力・暴言・ハラスメント</t>
    <rPh sb="0" eb="2">
      <t>カンジャ</t>
    </rPh>
    <rPh sb="2" eb="3">
      <t>ナド</t>
    </rPh>
    <rPh sb="3" eb="6">
      <t>リヨウシャ</t>
    </rPh>
    <rPh sb="9" eb="11">
      <t>ボウリョク</t>
    </rPh>
    <rPh sb="12" eb="14">
      <t>ボウゲン</t>
    </rPh>
    <phoneticPr fontId="3"/>
  </si>
  <si>
    <t>（注）教育経費以外の交通費や宿泊費等が想定されています。</t>
    <rPh sb="3" eb="5">
      <t>キョウイク</t>
    </rPh>
    <rPh sb="5" eb="7">
      <t>ケイヒ</t>
    </rPh>
    <rPh sb="7" eb="9">
      <t>イガイ</t>
    </rPh>
    <rPh sb="17" eb="18">
      <t>ナド</t>
    </rPh>
    <phoneticPr fontId="3"/>
  </si>
  <si>
    <t>実習施設の不足／確保困難</t>
  </si>
  <si>
    <t>教員の不足（臨時教員含む）</t>
  </si>
  <si>
    <t>実習施設の受け入れ条件（時期、制約、就職など）が厳しい</t>
  </si>
  <si>
    <t>受け入れ人数の制限</t>
  </si>
  <si>
    <t>男子学生受入れの制限</t>
  </si>
  <si>
    <t>実習学校側のスタッフの不足</t>
  </si>
  <si>
    <t>指導内容・指導者の質に関する課題</t>
  </si>
  <si>
    <t>学生の質に関する課題</t>
  </si>
  <si>
    <t>日程調整に関する課題</t>
  </si>
  <si>
    <t>実習環境に関する課題</t>
  </si>
  <si>
    <t>実習先での暴力・暴言・ハラスメント</t>
    <rPh sb="0" eb="2">
      <t>ジッシュウ</t>
    </rPh>
    <rPh sb="2" eb="3">
      <t>サキ</t>
    </rPh>
    <rPh sb="5" eb="7">
      <t>ボウリョク</t>
    </rPh>
    <rPh sb="8" eb="10">
      <t>ボウゲン</t>
    </rPh>
    <phoneticPr fontId="3"/>
  </si>
  <si>
    <t>実習謝金が高いなどの課題</t>
  </si>
  <si>
    <t>※年度内に改定があった場合には、2023年5月1日時点の状況でご回答ください。</t>
    <phoneticPr fontId="3"/>
  </si>
  <si>
    <t>その他の課題※</t>
  </si>
  <si>
    <t>東京科学大学大学院保健衛生学研究科看護先進科学専攻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</si>
</sst>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0_ "/>
  </numFmts>
  <fonts count="72"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0"/>
      <name val="HGｺﾞｼｯｸM"/>
      <family val="3"/>
      <charset val="128"/>
    </font>
    <font>
      <u/>
      <sz val="11"/>
      <color indexed="12"/>
      <name val="ＭＳ Ｐゴシック"/>
      <family val="3"/>
      <charset val="128"/>
    </font>
    <font>
      <u/>
      <sz val="11"/>
      <color indexed="36"/>
      <name val="ＭＳ Ｐゴシック"/>
      <family val="3"/>
      <charset val="128"/>
    </font>
    <font>
      <sz val="10"/>
      <name val="HGPｺﾞｼｯｸM"/>
      <family val="3"/>
      <charset val="128"/>
    </font>
    <font>
      <sz val="9"/>
      <name val="HGPｺﾞｼｯｸM"/>
      <family val="3"/>
      <charset val="128"/>
    </font>
    <font>
      <b/>
      <sz val="20"/>
      <name val="A-OTF リュウミン Pro H-KL"/>
      <family val="1"/>
      <charset val="128"/>
    </font>
    <font>
      <b/>
      <sz val="10"/>
      <name val="HGPｺﾞｼｯｸM"/>
      <family val="3"/>
      <charset val="128"/>
    </font>
    <font>
      <b/>
      <sz val="22"/>
      <name val="A-OTF リュウミン Pro H-KL"/>
      <family val="1"/>
      <charset val="128"/>
    </font>
    <font>
      <b/>
      <sz val="18"/>
      <name val="A-OTF リュウミン Pro H-KL"/>
      <family val="1"/>
      <charset val="128"/>
    </font>
    <font>
      <sz val="14"/>
      <name val="HG創英ﾌﾟﾚｾﾞﾝｽEB"/>
      <family val="1"/>
      <charset val="128"/>
    </font>
    <font>
      <u/>
      <sz val="10"/>
      <name val="HGPｺﾞｼｯｸM"/>
      <family val="3"/>
      <charset val="128"/>
    </font>
    <font>
      <sz val="8"/>
      <name val="HGPｺﾞｼｯｸM"/>
      <family val="3"/>
      <charset val="128"/>
    </font>
    <font>
      <b/>
      <sz val="9"/>
      <name val="HGｺﾞｼｯｸM"/>
      <family val="3"/>
      <charset val="128"/>
    </font>
    <font>
      <sz val="8"/>
      <name val="HGｺﾞｼｯｸM"/>
      <family val="3"/>
      <charset val="128"/>
    </font>
    <font>
      <sz val="11"/>
      <color indexed="9"/>
      <name val="HGｺﾞｼｯｸM"/>
      <family val="3"/>
      <charset val="128"/>
    </font>
    <font>
      <sz val="10"/>
      <name val="ＭＳ Ｐゴシック"/>
      <family val="3"/>
      <charset val="128"/>
    </font>
    <font>
      <sz val="9"/>
      <name val="ＭＳ Ｐゴシック"/>
      <family val="3"/>
      <charset val="128"/>
    </font>
    <font>
      <u/>
      <sz val="10"/>
      <name val="HGｺﾞｼｯｸM"/>
      <family val="3"/>
      <charset val="128"/>
    </font>
    <font>
      <sz val="11"/>
      <name val="HGPｺﾞｼｯｸM"/>
      <family val="3"/>
      <charset val="128"/>
    </font>
    <font>
      <u/>
      <sz val="10"/>
      <color indexed="9"/>
      <name val="HGｺﾞｼｯｸM"/>
      <family val="3"/>
      <charset val="128"/>
    </font>
    <font>
      <sz val="11"/>
      <color indexed="9"/>
      <name val="HGPｺﾞｼｯｸM"/>
      <family val="3"/>
      <charset val="128"/>
    </font>
    <font>
      <u/>
      <sz val="11"/>
      <color indexed="9"/>
      <name val="HGPｺﾞｼｯｸM"/>
      <family val="3"/>
      <charset val="128"/>
    </font>
    <font>
      <b/>
      <sz val="10"/>
      <name val="HGｺﾞｼｯｸM"/>
      <family val="3"/>
      <charset val="128"/>
    </font>
    <font>
      <u/>
      <sz val="9"/>
      <name val="HGPｺﾞｼｯｸM"/>
      <family val="3"/>
      <charset val="128"/>
    </font>
    <font>
      <b/>
      <u/>
      <sz val="10"/>
      <name val="HGPｺﾞｼｯｸM"/>
      <family val="3"/>
      <charset val="128"/>
    </font>
    <font>
      <sz val="9"/>
      <name val="HGｺﾞｼｯｸM"/>
      <family val="3"/>
      <charset val="128"/>
    </font>
    <font>
      <sz val="11"/>
      <name val="HGP創英角ｺﾞｼｯｸUB"/>
      <family val="3"/>
      <charset val="128"/>
    </font>
    <font>
      <sz val="10"/>
      <color indexed="13"/>
      <name val="HGPｺﾞｼｯｸM"/>
      <family val="3"/>
      <charset val="128"/>
    </font>
    <font>
      <u/>
      <sz val="10"/>
      <color indexed="13"/>
      <name val="HGPｺﾞｼｯｸM"/>
      <family val="3"/>
      <charset val="128"/>
    </font>
    <font>
      <sz val="8"/>
      <color indexed="13"/>
      <name val="HGPｺﾞｼｯｸM"/>
      <family val="3"/>
      <charset val="128"/>
    </font>
    <font>
      <sz val="6"/>
      <name val="ＭＳ Ｐゴシック"/>
      <family val="3"/>
      <charset val="128"/>
    </font>
    <font>
      <b/>
      <sz val="11"/>
      <name val="ＭＳ Ｐゴシック"/>
      <family val="3"/>
      <charset val="128"/>
    </font>
    <font>
      <sz val="11"/>
      <color indexed="14"/>
      <name val="HGPｺﾞｼｯｸM"/>
      <family val="3"/>
      <charset val="128"/>
    </font>
    <font>
      <sz val="10"/>
      <color indexed="45"/>
      <name val="ＭＳ ゴシック"/>
      <family val="3"/>
      <charset val="128"/>
    </font>
    <font>
      <strike/>
      <sz val="10"/>
      <color indexed="12"/>
      <name val="HGｺﾞｼｯｸM"/>
      <family val="3"/>
      <charset val="128"/>
    </font>
    <font>
      <sz val="22"/>
      <name val="HGP創英角ｺﾞｼｯｸUB"/>
      <family val="3"/>
      <charset val="128"/>
    </font>
    <font>
      <sz val="11"/>
      <color indexed="10"/>
      <name val="HGｺﾞｼｯｸM"/>
      <family val="3"/>
      <charset val="128"/>
    </font>
    <font>
      <b/>
      <sz val="12"/>
      <name val="HGPｺﾞｼｯｸM"/>
      <family val="3"/>
      <charset val="128"/>
    </font>
    <font>
      <sz val="14"/>
      <color indexed="9"/>
      <name val="HGP創英角ｺﾞｼｯｸUB"/>
      <family val="3"/>
      <charset val="128"/>
    </font>
    <font>
      <sz val="11"/>
      <name val="ＭＳ Ｐゴシック"/>
      <family val="3"/>
      <charset val="128"/>
    </font>
    <font>
      <b/>
      <sz val="9"/>
      <color indexed="10"/>
      <name val="HGPｺﾞｼｯｸM"/>
      <family val="3"/>
      <charset val="128"/>
    </font>
    <font>
      <sz val="11"/>
      <color indexed="10"/>
      <name val="ＭＳ Ｐゴシック"/>
      <family val="3"/>
      <charset val="128"/>
    </font>
    <font>
      <sz val="10"/>
      <color indexed="10"/>
      <name val="ＭＳ ゴシック"/>
      <family val="3"/>
      <charset val="128"/>
    </font>
    <font>
      <b/>
      <sz val="10"/>
      <color indexed="10"/>
      <name val="ＭＳ ゴシック"/>
      <family val="3"/>
      <charset val="128"/>
    </font>
    <font>
      <b/>
      <sz val="11"/>
      <color indexed="10"/>
      <name val="ＭＳ Ｐゴシック"/>
      <family val="3"/>
      <charset val="128"/>
    </font>
    <font>
      <b/>
      <sz val="10"/>
      <color indexed="10"/>
      <name val="HGｺﾞｼｯｸM"/>
      <family val="3"/>
      <charset val="128"/>
    </font>
    <font>
      <sz val="10"/>
      <color indexed="9"/>
      <name val="HGPｺﾞｼｯｸM"/>
      <family val="3"/>
      <charset val="128"/>
    </font>
    <font>
      <sz val="10"/>
      <color indexed="63"/>
      <name val="ＭＳ ゴシック"/>
      <family val="3"/>
      <charset val="128"/>
    </font>
    <font>
      <sz val="10"/>
      <color indexed="9"/>
      <name val="ＭＳ ゴシック"/>
      <family val="3"/>
      <charset val="128"/>
    </font>
    <font>
      <sz val="11"/>
      <color indexed="9"/>
      <name val="ＭＳ Ｐゴシック"/>
      <family val="3"/>
      <charset val="128"/>
    </font>
    <font>
      <sz val="10"/>
      <color indexed="9"/>
      <name val="HGｺﾞｼｯｸM"/>
      <family val="3"/>
      <charset val="128"/>
    </font>
    <font>
      <b/>
      <sz val="13"/>
      <name val="HGPｺﾞｼｯｸM"/>
      <family val="3"/>
      <charset val="128"/>
    </font>
    <font>
      <sz val="18"/>
      <name val="HGP創英角ｺﾞｼｯｸUB"/>
      <family val="3"/>
      <charset val="128"/>
    </font>
    <font>
      <sz val="14"/>
      <name val="HGPｺﾞｼｯｸM"/>
      <family val="3"/>
      <charset val="128"/>
    </font>
    <font>
      <sz val="14"/>
      <name val="HGP創英角ｺﾞｼｯｸUB"/>
      <family val="3"/>
      <charset val="128"/>
    </font>
    <font>
      <sz val="10"/>
      <color indexed="10"/>
      <name val="HGｺﾞｼｯｸM"/>
      <family val="3"/>
      <charset val="128"/>
    </font>
    <font>
      <u/>
      <sz val="8"/>
      <name val="HGPｺﾞｼｯｸM"/>
      <family val="3"/>
      <charset val="128"/>
    </font>
    <font>
      <sz val="12"/>
      <color indexed="9"/>
      <name val="HGP創英角ｺﾞｼｯｸUB"/>
      <family val="3"/>
      <charset val="128"/>
    </font>
    <font>
      <sz val="10"/>
      <color rgb="FFFF0000"/>
      <name val="HGPｺﾞｼｯｸM"/>
      <family val="3"/>
      <charset val="128"/>
    </font>
    <font>
      <sz val="11"/>
      <color theme="0"/>
      <name val="HGｺﾞｼｯｸM"/>
      <family val="3"/>
      <charset val="128"/>
    </font>
    <font>
      <sz val="10"/>
      <color rgb="FFFF0000"/>
      <name val="ＭＳ ゴシック"/>
      <family val="3"/>
      <charset val="128"/>
    </font>
    <font>
      <sz val="11"/>
      <color rgb="FFFF0000"/>
      <name val="ＭＳ Ｐゴシック"/>
      <family val="3"/>
      <charset val="128"/>
    </font>
    <font>
      <sz val="10"/>
      <color rgb="FFFF0000"/>
      <name val="HGｺﾞｼｯｸM"/>
      <family val="3"/>
      <charset val="128"/>
    </font>
    <font>
      <b/>
      <sz val="10"/>
      <color rgb="FFFF0000"/>
      <name val="ＭＳ ゴシック"/>
      <family val="3"/>
      <charset val="128"/>
    </font>
    <font>
      <sz val="10"/>
      <color theme="0"/>
      <name val="ＭＳ ゴシック"/>
      <family val="3"/>
      <charset val="128"/>
    </font>
    <font>
      <sz val="11"/>
      <color theme="0"/>
      <name val="ＭＳ Ｐゴシック"/>
      <family val="3"/>
      <charset val="128"/>
    </font>
    <font>
      <sz val="10"/>
      <color theme="0"/>
      <name val="HGｺﾞｼｯｸM"/>
      <family val="3"/>
      <charset val="128"/>
    </font>
    <font>
      <b/>
      <sz val="10"/>
      <color theme="0"/>
      <name val="ＭＳ ゴシック"/>
      <family val="3"/>
      <charset val="128"/>
    </font>
  </fonts>
  <fills count="25">
    <fill>
      <patternFill patternType="none"/>
    </fill>
    <fill>
      <patternFill patternType="gray125"/>
    </fill>
    <fill>
      <patternFill patternType="solid">
        <fgColor indexed="57"/>
        <bgColor indexed="64"/>
      </patternFill>
    </fill>
    <fill>
      <patternFill patternType="solid">
        <fgColor indexed="42"/>
        <bgColor indexed="64"/>
      </patternFill>
    </fill>
    <fill>
      <patternFill patternType="solid">
        <fgColor indexed="9"/>
        <bgColor indexed="64"/>
      </patternFill>
    </fill>
    <fill>
      <patternFill patternType="solid">
        <fgColor indexed="10"/>
        <bgColor indexed="64"/>
      </patternFill>
    </fill>
    <fill>
      <patternFill patternType="solid">
        <fgColor indexed="45"/>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23"/>
        <bgColor indexed="64"/>
      </patternFill>
    </fill>
    <fill>
      <patternFill patternType="solid">
        <fgColor indexed="22"/>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rgb="FFFFFFCC"/>
        <bgColor indexed="64"/>
      </patternFill>
    </fill>
    <fill>
      <patternFill patternType="solid">
        <fgColor rgb="FF66FF99"/>
        <bgColor indexed="64"/>
      </patternFill>
    </fill>
    <fill>
      <patternFill patternType="solid">
        <fgColor rgb="FF339966"/>
        <bgColor indexed="64"/>
      </patternFill>
    </fill>
    <fill>
      <patternFill patternType="solid">
        <fgColor rgb="FFCCFFCC"/>
        <bgColor indexed="64"/>
      </patternFill>
    </fill>
    <fill>
      <patternFill patternType="solid">
        <fgColor rgb="FF00FFFF"/>
        <bgColor indexed="64"/>
      </patternFill>
    </fill>
    <fill>
      <patternFill patternType="solid">
        <fgColor rgb="FFC0C0C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2"/>
        <bgColor indexed="64"/>
      </patternFill>
    </fill>
    <fill>
      <patternFill patternType="solid">
        <fgColor rgb="FF87C41A"/>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hair">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left style="hair">
        <color indexed="64"/>
      </left>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style="thin">
        <color indexed="23"/>
      </left>
      <right style="thin">
        <color indexed="23"/>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thin">
        <color indexed="23"/>
      </top>
      <bottom style="thin">
        <color indexed="64"/>
      </bottom>
      <diagonal/>
    </border>
    <border>
      <left style="thin">
        <color indexed="64"/>
      </left>
      <right/>
      <top style="thin">
        <color indexed="64"/>
      </top>
      <bottom style="thin">
        <color indexed="23"/>
      </bottom>
      <diagonal/>
    </border>
    <border>
      <left style="thin">
        <color indexed="64"/>
      </left>
      <right/>
      <top style="thin">
        <color indexed="23"/>
      </top>
      <bottom style="thin">
        <color indexed="23"/>
      </bottom>
      <diagonal/>
    </border>
    <border>
      <left style="thin">
        <color indexed="64"/>
      </left>
      <right/>
      <top style="thin">
        <color indexed="23"/>
      </top>
      <bottom style="thin">
        <color indexed="64"/>
      </bottom>
      <diagonal/>
    </border>
    <border>
      <left style="thin">
        <color indexed="23"/>
      </left>
      <right/>
      <top style="thin">
        <color indexed="64"/>
      </top>
      <bottom style="thin">
        <color indexed="23"/>
      </bottom>
      <diagonal/>
    </border>
    <border>
      <left style="thin">
        <color indexed="23"/>
      </left>
      <right/>
      <top style="thin">
        <color indexed="23"/>
      </top>
      <bottom style="thin">
        <color indexed="64"/>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right/>
      <top style="thin">
        <color indexed="23"/>
      </top>
      <bottom style="thin">
        <color indexed="64"/>
      </bottom>
      <diagonal/>
    </border>
    <border>
      <left style="thin">
        <color indexed="64"/>
      </left>
      <right style="thin">
        <color indexed="64"/>
      </right>
      <top/>
      <bottom style="thin">
        <color indexed="23"/>
      </bottom>
      <diagonal/>
    </border>
    <border>
      <left/>
      <right/>
      <top style="thin">
        <color indexed="8"/>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s>
  <cellStyleXfs count="1">
    <xf numFmtId="0" fontId="0" fillId="0" borderId="0">
      <alignment vertical="center"/>
    </xf>
  </cellStyleXfs>
  <cellXfs count="731">
    <xf numFmtId="0" fontId="0" fillId="0" borderId="0" xfId="0">
      <alignment vertical="center"/>
    </xf>
    <xf numFmtId="0" fontId="2" fillId="0" borderId="0" xfId="0" applyFont="1">
      <alignment vertical="center"/>
    </xf>
    <xf numFmtId="0" fontId="9" fillId="0" borderId="0" xfId="0" applyFont="1">
      <alignment vertical="center"/>
    </xf>
    <xf numFmtId="0" fontId="11" fillId="0" borderId="0" xfId="0" applyFont="1" applyAlignment="1">
      <alignment horizontal="right" vertical="center" shrinkToFit="1"/>
    </xf>
    <xf numFmtId="0" fontId="12" fillId="0" borderId="0" xfId="0" applyFont="1" applyAlignment="1">
      <alignment vertical="center" shrinkToFit="1"/>
    </xf>
    <xf numFmtId="0" fontId="13"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center" vertical="center"/>
    </xf>
    <xf numFmtId="0" fontId="4" fillId="0" borderId="0" xfId="0" applyFont="1">
      <alignment vertical="center"/>
    </xf>
    <xf numFmtId="0" fontId="16" fillId="0" borderId="0" xfId="0" applyFont="1">
      <alignment vertical="center"/>
    </xf>
    <xf numFmtId="0" fontId="17" fillId="0" borderId="2" xfId="0" applyFont="1" applyBorder="1" applyAlignment="1">
      <alignment horizontal="center" vertical="center"/>
    </xf>
    <xf numFmtId="0" fontId="4" fillId="0" borderId="0" xfId="0" applyFont="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7" fillId="0" borderId="7" xfId="0" applyFont="1" applyBorder="1">
      <alignment vertical="center"/>
    </xf>
    <xf numFmtId="0" fontId="7" fillId="0" borderId="2" xfId="0" applyFont="1" applyBorder="1">
      <alignment vertical="center"/>
    </xf>
    <xf numFmtId="0" fontId="4" fillId="0" borderId="8"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7" fillId="0" borderId="11" xfId="0" applyFont="1" applyBorder="1">
      <alignment vertical="center"/>
    </xf>
    <xf numFmtId="0" fontId="7" fillId="0" borderId="12" xfId="0" applyFont="1" applyBorder="1">
      <alignment vertical="center"/>
    </xf>
    <xf numFmtId="0" fontId="7" fillId="0" borderId="10"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6" xfId="0" applyFont="1" applyBorder="1">
      <alignment vertical="center"/>
    </xf>
    <xf numFmtId="0" fontId="7" fillId="0" borderId="15" xfId="0" applyFont="1" applyBorder="1">
      <alignment vertical="center"/>
    </xf>
    <xf numFmtId="0" fontId="7" fillId="0" borderId="8" xfId="0" applyFont="1" applyBorder="1">
      <alignment vertical="center"/>
    </xf>
    <xf numFmtId="0" fontId="7" fillId="0" borderId="5" xfId="0" applyFont="1" applyBorder="1">
      <alignment vertical="center"/>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7" fillId="0" borderId="16" xfId="0" applyFont="1" applyBorder="1">
      <alignment vertical="center"/>
    </xf>
    <xf numFmtId="0" fontId="7" fillId="0" borderId="17" xfId="0" applyFont="1" applyBorder="1">
      <alignment vertical="center"/>
    </xf>
    <xf numFmtId="0" fontId="7" fillId="0" borderId="4"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4" fillId="0" borderId="0" xfId="0" applyFont="1" applyAlignment="1">
      <alignment horizontal="left" vertical="center"/>
    </xf>
    <xf numFmtId="176" fontId="7" fillId="0" borderId="24" xfId="0" applyNumberFormat="1" applyFont="1" applyBorder="1">
      <alignment vertical="center"/>
    </xf>
    <xf numFmtId="176" fontId="7" fillId="0" borderId="25" xfId="0" applyNumberFormat="1" applyFont="1" applyBorder="1">
      <alignment vertical="center"/>
    </xf>
    <xf numFmtId="176" fontId="7" fillId="0" borderId="26" xfId="0" applyNumberFormat="1" applyFont="1" applyBorder="1">
      <alignment vertical="center"/>
    </xf>
    <xf numFmtId="0" fontId="7" fillId="0" borderId="0" xfId="0" applyFont="1" applyAlignment="1">
      <alignment horizontal="center" vertical="center"/>
    </xf>
    <xf numFmtId="0" fontId="19" fillId="0" borderId="0" xfId="0" applyFont="1" applyAlignment="1">
      <alignment horizontal="left" vertical="center" wrapText="1"/>
    </xf>
    <xf numFmtId="0" fontId="4" fillId="0" borderId="11" xfId="0" applyFont="1" applyBorder="1">
      <alignment vertical="center"/>
    </xf>
    <xf numFmtId="0" fontId="4" fillId="0" borderId="12" xfId="0" applyFont="1" applyBorder="1">
      <alignment vertical="center"/>
    </xf>
    <xf numFmtId="0" fontId="4" fillId="0" borderId="10"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13" xfId="0" applyFont="1" applyBorder="1">
      <alignment vertical="center"/>
    </xf>
    <xf numFmtId="0" fontId="4" fillId="0" borderId="5" xfId="0" applyFont="1" applyBorder="1">
      <alignment vertical="center"/>
    </xf>
    <xf numFmtId="0" fontId="17" fillId="0" borderId="0" xfId="0" applyFont="1" applyAlignment="1">
      <alignment horizontal="center" vertical="center"/>
    </xf>
    <xf numFmtId="0" fontId="26" fillId="0" borderId="0" xfId="0" applyFont="1">
      <alignment vertical="center"/>
    </xf>
    <xf numFmtId="0" fontId="29" fillId="0" borderId="2" xfId="0" applyFont="1" applyBorder="1" applyAlignment="1">
      <alignment horizontal="center" vertical="center"/>
    </xf>
    <xf numFmtId="0" fontId="8" fillId="0" borderId="0" xfId="0" applyFont="1">
      <alignment vertical="center"/>
    </xf>
    <xf numFmtId="0" fontId="30" fillId="0" borderId="0" xfId="0" applyFont="1">
      <alignment vertical="center"/>
    </xf>
    <xf numFmtId="0" fontId="8" fillId="0" borderId="2" xfId="0" applyFont="1" applyBorder="1" applyAlignment="1">
      <alignment horizontal="center" vertical="center" shrinkToFit="1"/>
    </xf>
    <xf numFmtId="0" fontId="7" fillId="0" borderId="8" xfId="0" applyFont="1" applyBorder="1" applyAlignment="1">
      <alignment vertical="center" shrinkToFit="1"/>
    </xf>
    <xf numFmtId="0" fontId="7" fillId="0" borderId="5" xfId="0" applyFont="1" applyBorder="1" applyAlignment="1">
      <alignment vertical="center" shrinkToFi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0" fillId="0" borderId="0" xfId="0" applyFont="1">
      <alignment vertical="center"/>
    </xf>
    <xf numFmtId="0" fontId="29" fillId="0" borderId="4" xfId="0" applyFont="1" applyBorder="1" applyAlignment="1">
      <alignment horizontal="center" vertical="center"/>
    </xf>
    <xf numFmtId="0" fontId="29" fillId="0" borderId="9" xfId="0" applyFont="1" applyBorder="1" applyAlignment="1">
      <alignment horizontal="center" vertical="center"/>
    </xf>
    <xf numFmtId="0" fontId="29" fillId="0" borderId="6" xfId="0" applyFont="1" applyBorder="1" applyAlignment="1">
      <alignment horizontal="center" vertical="center"/>
    </xf>
    <xf numFmtId="0" fontId="7" fillId="0" borderId="0" xfId="0" applyFont="1" applyAlignment="1">
      <alignment horizontal="left" vertical="center"/>
    </xf>
    <xf numFmtId="0" fontId="24" fillId="2" borderId="0" xfId="0" applyFont="1" applyFill="1" applyAlignment="1">
      <alignment horizontal="left" vertical="center"/>
    </xf>
    <xf numFmtId="55" fontId="7" fillId="0" borderId="0" xfId="0" applyNumberFormat="1" applyFont="1" applyAlignment="1">
      <alignment horizontal="center" vertical="center" shrinkToFit="1"/>
    </xf>
    <xf numFmtId="0" fontId="18" fillId="2" borderId="0" xfId="0" applyFont="1" applyFill="1" applyAlignment="1">
      <alignment horizontal="left" vertical="center"/>
    </xf>
    <xf numFmtId="0" fontId="7" fillId="0" borderId="0" xfId="0" applyFont="1">
      <alignment vertical="center"/>
    </xf>
    <xf numFmtId="0" fontId="8" fillId="0" borderId="0" xfId="0" applyFont="1" applyAlignment="1">
      <alignment horizontal="center" vertical="center"/>
    </xf>
    <xf numFmtId="0" fontId="15" fillId="0" borderId="0" xfId="0" applyFont="1" applyAlignment="1">
      <alignment horizontal="center" vertical="center"/>
    </xf>
    <xf numFmtId="0" fontId="29" fillId="0" borderId="0" xfId="0" applyFont="1" applyAlignment="1">
      <alignment horizontal="center" vertical="center"/>
    </xf>
    <xf numFmtId="0" fontId="7" fillId="0" borderId="0" xfId="0" applyFont="1" applyAlignment="1">
      <alignment horizontal="center" vertical="center" shrinkToFit="1"/>
    </xf>
    <xf numFmtId="0" fontId="7" fillId="0" borderId="31" xfId="0" applyFont="1" applyBorder="1">
      <alignment vertical="center"/>
    </xf>
    <xf numFmtId="0" fontId="15" fillId="0" borderId="32" xfId="0" applyFont="1" applyBorder="1" applyAlignment="1">
      <alignment horizontal="center" vertical="center"/>
    </xf>
    <xf numFmtId="0" fontId="37" fillId="0" borderId="0" xfId="0" applyFont="1">
      <alignment vertical="center"/>
    </xf>
    <xf numFmtId="0" fontId="38" fillId="0" borderId="0" xfId="0" applyFont="1">
      <alignment vertical="center"/>
    </xf>
    <xf numFmtId="0" fontId="40" fillId="0" borderId="0" xfId="0" applyFont="1" applyAlignment="1">
      <alignment horizontal="center" vertical="center"/>
    </xf>
    <xf numFmtId="0" fontId="41" fillId="0" borderId="0" xfId="0" applyFont="1" applyAlignment="1">
      <alignment horizontal="left" vertical="center"/>
    </xf>
    <xf numFmtId="0" fontId="10" fillId="0" borderId="7" xfId="0" applyFont="1" applyBorder="1">
      <alignment vertical="center"/>
    </xf>
    <xf numFmtId="0" fontId="1" fillId="0" borderId="0" xfId="0" applyFont="1">
      <alignment vertical="center"/>
    </xf>
    <xf numFmtId="0" fontId="43" fillId="0" borderId="0" xfId="0" applyFont="1">
      <alignment vertical="center"/>
    </xf>
    <xf numFmtId="0" fontId="44" fillId="0" borderId="0" xfId="0" applyFont="1" applyAlignment="1">
      <alignment horizontal="center"/>
    </xf>
    <xf numFmtId="0" fontId="18" fillId="5" borderId="34" xfId="0" applyFont="1" applyFill="1" applyBorder="1" applyAlignment="1" applyProtection="1">
      <alignment horizontal="center" vertical="center"/>
      <protection locked="0"/>
    </xf>
    <xf numFmtId="0" fontId="18" fillId="5" borderId="35" xfId="0" applyFont="1" applyFill="1" applyBorder="1" applyAlignment="1" applyProtection="1">
      <alignment horizontal="center" vertical="center"/>
      <protection locked="0"/>
    </xf>
    <xf numFmtId="0" fontId="18" fillId="5" borderId="36" xfId="0" applyFont="1" applyFill="1" applyBorder="1" applyAlignment="1" applyProtection="1">
      <alignment horizontal="center" vertical="center"/>
      <protection locked="0"/>
    </xf>
    <xf numFmtId="0" fontId="0" fillId="0" borderId="0" xfId="0" quotePrefix="1">
      <alignment vertical="center"/>
    </xf>
    <xf numFmtId="0" fontId="7" fillId="0" borderId="0" xfId="0" applyFont="1" applyAlignment="1">
      <alignment vertical="top" textRotation="255" wrapText="1"/>
    </xf>
    <xf numFmtId="0" fontId="19" fillId="4" borderId="0" xfId="0" applyFont="1" applyFill="1" applyAlignment="1">
      <alignment horizontal="left" vertical="center" wrapText="1"/>
    </xf>
    <xf numFmtId="0" fontId="19" fillId="0" borderId="0" xfId="0" applyFont="1" applyAlignment="1">
      <alignment vertical="center" wrapText="1"/>
    </xf>
    <xf numFmtId="0" fontId="46" fillId="0" borderId="0" xfId="0" applyFont="1">
      <alignment vertical="center"/>
    </xf>
    <xf numFmtId="0" fontId="47" fillId="0" borderId="0" xfId="0" applyFont="1">
      <alignment vertical="center"/>
    </xf>
    <xf numFmtId="0" fontId="45"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alignment vertical="center" shrinkToFit="1"/>
    </xf>
    <xf numFmtId="0" fontId="48" fillId="0" borderId="0" xfId="0" applyFont="1">
      <alignment vertical="center"/>
    </xf>
    <xf numFmtId="0" fontId="49" fillId="0" borderId="0" xfId="0" applyFont="1">
      <alignment vertical="center"/>
    </xf>
    <xf numFmtId="0" fontId="15" fillId="0" borderId="28" xfId="0" applyFont="1" applyBorder="1" applyAlignment="1">
      <alignment horizontal="center" vertical="center"/>
    </xf>
    <xf numFmtId="0" fontId="7" fillId="0" borderId="37" xfId="0" applyFont="1" applyBorder="1">
      <alignment vertical="center"/>
    </xf>
    <xf numFmtId="0" fontId="7" fillId="0" borderId="27" xfId="0" applyFont="1" applyBorder="1">
      <alignment vertical="center"/>
    </xf>
    <xf numFmtId="0" fontId="50" fillId="0" borderId="0" xfId="0" applyFont="1">
      <alignment vertical="center"/>
    </xf>
    <xf numFmtId="0" fontId="51" fillId="0" borderId="0" xfId="0" applyFont="1">
      <alignment vertical="center"/>
    </xf>
    <xf numFmtId="0" fontId="7" fillId="0" borderId="1" xfId="0" applyFont="1" applyBorder="1" applyAlignment="1">
      <alignment horizontal="center" vertical="center"/>
    </xf>
    <xf numFmtId="0" fontId="7" fillId="6" borderId="1" xfId="0" applyFont="1" applyFill="1" applyBorder="1" applyAlignment="1">
      <alignment vertical="top" textRotation="255"/>
    </xf>
    <xf numFmtId="0" fontId="7" fillId="3" borderId="1" xfId="0" applyFont="1" applyFill="1" applyBorder="1" applyAlignment="1">
      <alignment vertical="top" textRotation="255" wrapText="1"/>
    </xf>
    <xf numFmtId="0" fontId="7" fillId="0" borderId="1" xfId="0" applyFont="1" applyBorder="1">
      <alignment vertical="center"/>
    </xf>
    <xf numFmtId="0" fontId="7" fillId="0" borderId="1" xfId="0" quotePrefix="1" applyFont="1" applyBorder="1">
      <alignment vertical="center"/>
    </xf>
    <xf numFmtId="0" fontId="0" fillId="0" borderId="1" xfId="0" quotePrefix="1" applyBorder="1">
      <alignment vertical="center"/>
    </xf>
    <xf numFmtId="0" fontId="7" fillId="8" borderId="1" xfId="0" applyFont="1" applyFill="1" applyBorder="1" applyAlignment="1">
      <alignment vertical="top" textRotation="255" wrapText="1"/>
    </xf>
    <xf numFmtId="0" fontId="7" fillId="6" borderId="1" xfId="0" applyFont="1" applyFill="1" applyBorder="1" applyAlignment="1">
      <alignment vertical="top" textRotation="255" wrapText="1"/>
    </xf>
    <xf numFmtId="0" fontId="7" fillId="6" borderId="1" xfId="0" applyFont="1" applyFill="1" applyBorder="1" applyAlignment="1">
      <alignment horizontal="center" vertical="top" shrinkToFit="1"/>
    </xf>
    <xf numFmtId="0" fontId="7" fillId="3" borderId="1" xfId="0" applyFont="1" applyFill="1" applyBorder="1" applyAlignment="1">
      <alignment horizontal="center" vertical="top" textRotation="255"/>
    </xf>
    <xf numFmtId="0" fontId="7" fillId="9" borderId="1" xfId="0" applyFont="1" applyFill="1" applyBorder="1" applyAlignment="1">
      <alignment vertical="top" textRotation="255" wrapText="1"/>
    </xf>
    <xf numFmtId="0" fontId="7" fillId="9" borderId="1" xfId="0" applyFont="1" applyFill="1" applyBorder="1" applyAlignment="1">
      <alignment vertical="top" textRotation="255"/>
    </xf>
    <xf numFmtId="0" fontId="7" fillId="6" borderId="1" xfId="0" applyFont="1" applyFill="1" applyBorder="1" applyAlignment="1">
      <alignment horizontal="center" vertical="top" textRotation="255"/>
    </xf>
    <xf numFmtId="0" fontId="8" fillId="3" borderId="1" xfId="0" applyFont="1" applyFill="1" applyBorder="1" applyAlignment="1">
      <alignment vertical="top" textRotation="255" wrapText="1"/>
    </xf>
    <xf numFmtId="0" fontId="52" fillId="0" borderId="0" xfId="0" applyFont="1">
      <alignment vertical="center"/>
    </xf>
    <xf numFmtId="0" fontId="53" fillId="0" borderId="0" xfId="0" applyFont="1">
      <alignment vertical="center"/>
    </xf>
    <xf numFmtId="0" fontId="54" fillId="0" borderId="0" xfId="0" applyFont="1">
      <alignment vertical="center"/>
    </xf>
    <xf numFmtId="0" fontId="52" fillId="0" borderId="0" xfId="0" applyFont="1" applyAlignment="1">
      <alignment horizontal="center" vertical="center"/>
    </xf>
    <xf numFmtId="0" fontId="15" fillId="0" borderId="27" xfId="0" applyFont="1" applyBorder="1" applyAlignment="1">
      <alignment horizontal="center" vertical="center"/>
    </xf>
    <xf numFmtId="0" fontId="57" fillId="0" borderId="0" xfId="0" applyFont="1" applyAlignment="1">
      <alignment horizontal="center" vertical="center"/>
    </xf>
    <xf numFmtId="0" fontId="4" fillId="0" borderId="16" xfId="0" applyFont="1" applyBorder="1">
      <alignment vertical="center"/>
    </xf>
    <xf numFmtId="0" fontId="4" fillId="0" borderId="17" xfId="0" applyFont="1" applyBorder="1">
      <alignment vertical="center"/>
    </xf>
    <xf numFmtId="0" fontId="4" fillId="0" borderId="4" xfId="0" applyFont="1" applyBorder="1">
      <alignment vertical="center"/>
    </xf>
    <xf numFmtId="0" fontId="4" fillId="0" borderId="20" xfId="0" applyFont="1" applyBorder="1">
      <alignment vertical="center"/>
    </xf>
    <xf numFmtId="0" fontId="4" fillId="0" borderId="14" xfId="0" applyFont="1" applyBorder="1">
      <alignment vertical="center"/>
    </xf>
    <xf numFmtId="0" fontId="4" fillId="0" borderId="6" xfId="0" applyFont="1" applyBorder="1">
      <alignment vertical="center"/>
    </xf>
    <xf numFmtId="0" fontId="29"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17" fillId="0" borderId="7" xfId="0" applyFont="1" applyBorder="1" applyAlignment="1">
      <alignment horizontal="center" vertical="center"/>
    </xf>
    <xf numFmtId="0" fontId="7" fillId="3" borderId="24" xfId="0" applyFont="1" applyFill="1" applyBorder="1" applyAlignment="1">
      <alignment horizontal="center" vertical="center"/>
    </xf>
    <xf numFmtId="0" fontId="61" fillId="0" borderId="0" xfId="0" applyFont="1" applyAlignment="1">
      <alignment vertical="center" wrapText="1"/>
    </xf>
    <xf numFmtId="0" fontId="61" fillId="0" borderId="0" xfId="0" applyFont="1">
      <alignment vertical="center"/>
    </xf>
    <xf numFmtId="0" fontId="7" fillId="16" borderId="1" xfId="0" applyFont="1" applyFill="1" applyBorder="1" applyAlignment="1">
      <alignment vertical="top" textRotation="255" wrapText="1"/>
    </xf>
    <xf numFmtId="0" fontId="7" fillId="0" borderId="85" xfId="0" quotePrefix="1" applyFont="1" applyBorder="1">
      <alignment vertical="center"/>
    </xf>
    <xf numFmtId="0" fontId="7" fillId="8" borderId="85" xfId="0" applyFont="1" applyFill="1" applyBorder="1" applyAlignment="1">
      <alignment horizontal="center" vertical="top" textRotation="255"/>
    </xf>
    <xf numFmtId="0" fontId="7" fillId="0" borderId="87" xfId="0" quotePrefix="1" applyFont="1" applyBorder="1">
      <alignment vertical="center"/>
    </xf>
    <xf numFmtId="0" fontId="7" fillId="3" borderId="87" xfId="0" applyFont="1" applyFill="1" applyBorder="1" applyAlignment="1">
      <alignment vertical="top" textRotation="255" wrapText="1"/>
    </xf>
    <xf numFmtId="0" fontId="7" fillId="3" borderId="90" xfId="0" applyFont="1" applyFill="1" applyBorder="1" applyAlignment="1">
      <alignment vertical="top" textRotation="255" wrapText="1"/>
    </xf>
    <xf numFmtId="0" fontId="7" fillId="3" borderId="91" xfId="0" applyFont="1" applyFill="1" applyBorder="1" applyAlignment="1">
      <alignment vertical="top" textRotation="255" wrapText="1"/>
    </xf>
    <xf numFmtId="0" fontId="7" fillId="0" borderId="92" xfId="0" quotePrefix="1" applyFont="1" applyBorder="1">
      <alignment vertical="center"/>
    </xf>
    <xf numFmtId="0" fontId="7" fillId="0" borderId="93" xfId="0" quotePrefix="1" applyFont="1" applyBorder="1">
      <alignment vertical="center"/>
    </xf>
    <xf numFmtId="0" fontId="7" fillId="6" borderId="90" xfId="0" applyFont="1" applyFill="1" applyBorder="1" applyAlignment="1">
      <alignment vertical="top" textRotation="255"/>
    </xf>
    <xf numFmtId="0" fontId="7" fillId="6" borderId="91" xfId="0" applyFont="1" applyFill="1" applyBorder="1" applyAlignment="1">
      <alignment vertical="top" textRotation="255"/>
    </xf>
    <xf numFmtId="0" fontId="7" fillId="0" borderId="95" xfId="0" quotePrefix="1" applyFont="1" applyBorder="1">
      <alignment vertical="center"/>
    </xf>
    <xf numFmtId="0" fontId="7" fillId="0" borderId="98" xfId="0" quotePrefix="1" applyFont="1" applyBorder="1" applyAlignment="1">
      <alignment horizontal="center" vertical="center"/>
    </xf>
    <xf numFmtId="0" fontId="7" fillId="0" borderId="96" xfId="0" applyFont="1" applyBorder="1" applyAlignment="1">
      <alignment horizontal="center" vertical="center" shrinkToFit="1"/>
    </xf>
    <xf numFmtId="0" fontId="7" fillId="0" borderId="98" xfId="0" quotePrefix="1" applyFont="1" applyBorder="1">
      <alignment vertical="center"/>
    </xf>
    <xf numFmtId="0" fontId="7" fillId="0" borderId="99" xfId="0" applyFont="1" applyBorder="1" applyAlignment="1">
      <alignment horizontal="center" vertical="center" shrinkToFit="1"/>
    </xf>
    <xf numFmtId="0" fontId="7" fillId="0" borderId="101" xfId="0" quotePrefix="1" applyFont="1" applyBorder="1">
      <alignment vertical="center"/>
    </xf>
    <xf numFmtId="0" fontId="7" fillId="0" borderId="102" xfId="0" applyFont="1" applyBorder="1" applyAlignment="1">
      <alignment horizontal="center" vertical="center"/>
    </xf>
    <xf numFmtId="0" fontId="7" fillId="0" borderId="103" xfId="0" quotePrefix="1" applyFont="1" applyBorder="1">
      <alignment vertical="center"/>
    </xf>
    <xf numFmtId="0" fontId="7" fillId="16" borderId="90" xfId="0" applyFont="1" applyFill="1" applyBorder="1" applyAlignment="1">
      <alignment vertical="top" textRotation="255" wrapText="1"/>
    </xf>
    <xf numFmtId="0" fontId="7" fillId="16" borderId="91" xfId="0" applyFont="1" applyFill="1" applyBorder="1" applyAlignment="1">
      <alignment vertical="top" textRotation="255" wrapText="1"/>
    </xf>
    <xf numFmtId="0" fontId="0" fillId="0" borderId="87" xfId="0" quotePrefix="1" applyBorder="1">
      <alignment vertical="center"/>
    </xf>
    <xf numFmtId="0" fontId="8" fillId="3" borderId="90" xfId="0" applyFont="1" applyFill="1" applyBorder="1" applyAlignment="1">
      <alignment vertical="top" textRotation="255" wrapText="1"/>
    </xf>
    <xf numFmtId="0" fontId="8" fillId="3" borderId="91" xfId="0" applyFont="1" applyFill="1" applyBorder="1" applyAlignment="1">
      <alignment vertical="top" textRotation="255" wrapText="1"/>
    </xf>
    <xf numFmtId="0" fontId="0" fillId="0" borderId="92" xfId="0" quotePrefix="1" applyBorder="1">
      <alignment vertical="center"/>
    </xf>
    <xf numFmtId="0" fontId="0" fillId="0" borderId="95" xfId="0" quotePrefix="1" applyBorder="1">
      <alignment vertical="center"/>
    </xf>
    <xf numFmtId="0" fontId="0" fillId="0" borderId="93" xfId="0" quotePrefix="1" applyBorder="1">
      <alignment vertical="center"/>
    </xf>
    <xf numFmtId="0" fontId="8" fillId="3" borderId="85" xfId="0" applyFont="1" applyFill="1" applyBorder="1" applyAlignment="1">
      <alignment vertical="top" textRotation="255" wrapText="1"/>
    </xf>
    <xf numFmtId="0" fontId="0" fillId="0" borderId="103" xfId="0" quotePrefix="1" applyBorder="1">
      <alignment vertical="center"/>
    </xf>
    <xf numFmtId="0" fontId="7" fillId="0" borderId="96" xfId="0" applyFont="1" applyBorder="1" applyAlignment="1">
      <alignment horizontal="center" vertical="center"/>
    </xf>
    <xf numFmtId="0" fontId="8" fillId="8" borderId="97" xfId="0" applyFont="1" applyFill="1" applyBorder="1" applyAlignment="1">
      <alignment vertical="top" textRotation="255" wrapText="1"/>
    </xf>
    <xf numFmtId="0" fontId="7" fillId="9" borderId="90" xfId="0" applyFont="1" applyFill="1" applyBorder="1" applyAlignment="1">
      <alignment vertical="top" textRotation="255"/>
    </xf>
    <xf numFmtId="0" fontId="7" fillId="9" borderId="91" xfId="0" applyFont="1" applyFill="1" applyBorder="1" applyAlignment="1">
      <alignment vertical="top" textRotation="255"/>
    </xf>
    <xf numFmtId="0" fontId="7" fillId="0" borderId="92" xfId="0" quotePrefix="1" applyFont="1" applyBorder="1" applyAlignment="1">
      <alignment horizontal="center" vertical="center"/>
    </xf>
    <xf numFmtId="0" fontId="7" fillId="0" borderId="95" xfId="0" quotePrefix="1" applyFont="1" applyBorder="1" applyAlignment="1">
      <alignment horizontal="center" vertical="center"/>
    </xf>
    <xf numFmtId="0" fontId="7" fillId="0" borderId="93" xfId="0" quotePrefix="1" applyFont="1" applyBorder="1" applyAlignment="1">
      <alignment horizontal="center" vertical="center"/>
    </xf>
    <xf numFmtId="0" fontId="7" fillId="8" borderId="85" xfId="0" applyFont="1" applyFill="1" applyBorder="1" applyAlignment="1">
      <alignment vertical="top" textRotation="255"/>
    </xf>
    <xf numFmtId="0" fontId="7" fillId="0" borderId="86" xfId="0" quotePrefix="1" applyFont="1" applyBorder="1" applyAlignment="1">
      <alignment horizontal="center" vertical="center"/>
    </xf>
    <xf numFmtId="0" fontId="7" fillId="6" borderId="90" xfId="0" applyFont="1" applyFill="1" applyBorder="1" applyAlignment="1">
      <alignment horizontal="center" vertical="top" textRotation="255"/>
    </xf>
    <xf numFmtId="0" fontId="7" fillId="8" borderId="91" xfId="0" applyFont="1" applyFill="1" applyBorder="1" applyAlignment="1">
      <alignment horizontal="center" vertical="top" textRotation="255"/>
    </xf>
    <xf numFmtId="0" fontId="7" fillId="6" borderId="87" xfId="0" applyFont="1" applyFill="1" applyBorder="1" applyAlignment="1">
      <alignment vertical="top" textRotation="255" wrapText="1"/>
    </xf>
    <xf numFmtId="0" fontId="7" fillId="6" borderId="90" xfId="0" applyFont="1" applyFill="1" applyBorder="1" applyAlignment="1">
      <alignment vertical="top" textRotation="255" wrapText="1"/>
    </xf>
    <xf numFmtId="0" fontId="7" fillId="15" borderId="91" xfId="0" applyFont="1" applyFill="1" applyBorder="1" applyAlignment="1">
      <alignment vertical="top" textRotation="255" wrapText="1"/>
    </xf>
    <xf numFmtId="0" fontId="7" fillId="8" borderId="90" xfId="0" applyFont="1" applyFill="1" applyBorder="1" applyAlignment="1">
      <alignment vertical="top" textRotation="255" wrapText="1"/>
    </xf>
    <xf numFmtId="0" fontId="7" fillId="9" borderId="90" xfId="0" applyFont="1" applyFill="1" applyBorder="1" applyAlignment="1">
      <alignment vertical="top" textRotation="255" wrapText="1"/>
    </xf>
    <xf numFmtId="0" fontId="7" fillId="8" borderId="91" xfId="0" applyFont="1" applyFill="1" applyBorder="1" applyAlignment="1">
      <alignment vertical="top" textRotation="255" wrapText="1"/>
    </xf>
    <xf numFmtId="0" fontId="7" fillId="6" borderId="90" xfId="0" applyFont="1" applyFill="1" applyBorder="1" applyAlignment="1">
      <alignment horizontal="center" vertical="top"/>
    </xf>
    <xf numFmtId="0" fontId="7" fillId="0" borderId="101" xfId="0" quotePrefix="1" applyFont="1" applyBorder="1" applyAlignment="1">
      <alignment horizontal="center" vertical="center"/>
    </xf>
    <xf numFmtId="0" fontId="7" fillId="0" borderId="106" xfId="0" quotePrefix="1" applyFont="1" applyBorder="1" applyAlignment="1">
      <alignment horizontal="center" vertical="center"/>
    </xf>
    <xf numFmtId="0" fontId="7" fillId="9" borderId="90" xfId="0" applyFont="1" applyFill="1" applyBorder="1" applyAlignment="1">
      <alignment horizontal="center" vertical="top" textRotation="255"/>
    </xf>
    <xf numFmtId="0" fontId="7" fillId="6" borderId="91" xfId="0" applyFont="1" applyFill="1" applyBorder="1" applyAlignment="1">
      <alignment vertical="top" textRotation="255" wrapText="1"/>
    </xf>
    <xf numFmtId="0" fontId="7" fillId="6" borderId="90" xfId="0" applyFont="1" applyFill="1" applyBorder="1" applyAlignment="1">
      <alignment horizontal="center" vertical="top" shrinkToFit="1"/>
    </xf>
    <xf numFmtId="0" fontId="7" fillId="6" borderId="91" xfId="0" applyFont="1" applyFill="1" applyBorder="1" applyAlignment="1">
      <alignment horizontal="center" vertical="top" shrinkToFit="1"/>
    </xf>
    <xf numFmtId="0" fontId="7" fillId="3" borderId="90" xfId="0" applyFont="1" applyFill="1" applyBorder="1" applyAlignment="1">
      <alignment horizontal="center" vertical="top" textRotation="255"/>
    </xf>
    <xf numFmtId="0" fontId="7" fillId="3" borderId="91" xfId="0" applyFont="1" applyFill="1" applyBorder="1" applyAlignment="1">
      <alignment horizontal="center" vertical="top" textRotation="255"/>
    </xf>
    <xf numFmtId="0" fontId="7" fillId="16" borderId="91" xfId="0" applyFont="1" applyFill="1" applyBorder="1" applyAlignment="1">
      <alignment horizontal="center" vertical="top" textRotation="255"/>
    </xf>
    <xf numFmtId="0" fontId="7" fillId="3" borderId="85" xfId="0" applyFont="1" applyFill="1" applyBorder="1" applyAlignment="1">
      <alignment horizontal="center" vertical="top" textRotation="255"/>
    </xf>
    <xf numFmtId="0" fontId="7" fillId="15" borderId="85" xfId="0" applyFont="1" applyFill="1" applyBorder="1" applyAlignment="1">
      <alignment horizontal="center" vertical="top" textRotation="255"/>
    </xf>
    <xf numFmtId="0" fontId="7" fillId="15" borderId="91" xfId="0" applyFont="1" applyFill="1" applyBorder="1" applyAlignment="1">
      <alignment horizontal="center" vertical="top" textRotation="255"/>
    </xf>
    <xf numFmtId="0" fontId="64" fillId="0" borderId="0" xfId="0" applyFont="1">
      <alignment vertical="center"/>
    </xf>
    <xf numFmtId="0" fontId="65" fillId="0" borderId="0" xfId="0" applyFont="1">
      <alignment vertical="center"/>
    </xf>
    <xf numFmtId="0" fontId="62" fillId="0" borderId="0" xfId="0" applyFont="1" applyAlignment="1">
      <alignment horizontal="center" vertical="center"/>
    </xf>
    <xf numFmtId="0" fontId="62" fillId="0" borderId="0" xfId="0" applyFont="1">
      <alignment vertical="center"/>
    </xf>
    <xf numFmtId="0" fontId="66" fillId="0" borderId="0" xfId="0" applyFont="1">
      <alignment vertical="center"/>
    </xf>
    <xf numFmtId="0" fontId="67" fillId="0" borderId="0" xfId="0" applyFont="1">
      <alignment vertical="center"/>
    </xf>
    <xf numFmtId="0" fontId="64" fillId="0" borderId="0" xfId="0" applyFont="1" applyAlignment="1">
      <alignment horizontal="center" vertical="center"/>
    </xf>
    <xf numFmtId="0" fontId="68" fillId="0" borderId="0" xfId="0" applyFont="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177" fontId="70" fillId="0" borderId="0" xfId="0" applyNumberFormat="1" applyFont="1">
      <alignment vertical="center"/>
    </xf>
    <xf numFmtId="0" fontId="68" fillId="0" borderId="0" xfId="0" applyFont="1" applyAlignment="1">
      <alignment horizontal="center" vertical="center"/>
    </xf>
    <xf numFmtId="0" fontId="7" fillId="0" borderId="37" xfId="0" applyFont="1" applyBorder="1" applyAlignment="1">
      <alignment horizontal="center" vertical="center"/>
    </xf>
    <xf numFmtId="0" fontId="7" fillId="0" borderId="27" xfId="0" applyFont="1" applyBorder="1" applyAlignment="1">
      <alignment horizontal="center" vertical="center"/>
    </xf>
    <xf numFmtId="0" fontId="7" fillId="0" borderId="13" xfId="0" applyFont="1" applyBorder="1" applyAlignment="1">
      <alignment horizontal="left" vertical="center"/>
    </xf>
    <xf numFmtId="0" fontId="4" fillId="0" borderId="8" xfId="0" applyFont="1" applyBorder="1" applyAlignment="1">
      <alignment horizontal="center" vertical="center"/>
    </xf>
    <xf numFmtId="0" fontId="7" fillId="16" borderId="90" xfId="0" applyFont="1" applyFill="1" applyBorder="1" applyAlignment="1">
      <alignment vertical="top" textRotation="255"/>
    </xf>
    <xf numFmtId="0" fontId="7" fillId="18" borderId="1" xfId="0" applyFont="1" applyFill="1" applyBorder="1" applyAlignment="1">
      <alignment vertical="top" textRotation="255" wrapText="1"/>
    </xf>
    <xf numFmtId="0" fontId="7" fillId="18" borderId="1" xfId="0" applyFont="1" applyFill="1" applyBorder="1" applyAlignment="1">
      <alignment vertical="top" textRotation="255"/>
    </xf>
    <xf numFmtId="0" fontId="7" fillId="18" borderId="91" xfId="0" applyFont="1" applyFill="1" applyBorder="1" applyAlignment="1">
      <alignment vertical="top" textRotation="255"/>
    </xf>
    <xf numFmtId="0" fontId="7" fillId="18" borderId="85" xfId="0" applyFont="1" applyFill="1" applyBorder="1" applyAlignment="1">
      <alignment vertical="top" textRotation="255" wrapText="1"/>
    </xf>
    <xf numFmtId="0" fontId="7" fillId="16" borderId="85" xfId="0" applyFont="1" applyFill="1" applyBorder="1" applyAlignment="1">
      <alignment vertical="top" textRotation="255" wrapText="1"/>
    </xf>
    <xf numFmtId="0" fontId="7" fillId="3" borderId="16" xfId="0" applyFont="1" applyFill="1" applyBorder="1" applyAlignment="1">
      <alignment horizontal="center" vertical="center" wrapText="1"/>
    </xf>
    <xf numFmtId="0" fontId="22" fillId="4" borderId="18" xfId="0" applyFont="1" applyFill="1" applyBorder="1" applyAlignment="1">
      <alignment horizontal="center" vertical="center"/>
    </xf>
    <xf numFmtId="0" fontId="22" fillId="0" borderId="18" xfId="0" applyFont="1" applyBorder="1" applyAlignment="1">
      <alignment horizontal="center" vertical="center"/>
    </xf>
    <xf numFmtId="0" fontId="7" fillId="3" borderId="4" xfId="0" applyFont="1" applyFill="1" applyBorder="1" applyAlignment="1">
      <alignment horizontal="center" vertical="center" shrinkToFit="1"/>
    </xf>
    <xf numFmtId="0" fontId="7" fillId="4" borderId="9" xfId="0" applyFont="1" applyFill="1" applyBorder="1" applyAlignment="1">
      <alignment horizontal="left" vertical="center" shrinkToFit="1"/>
    </xf>
    <xf numFmtId="0" fontId="7" fillId="0" borderId="9" xfId="0" applyFont="1" applyBorder="1" applyAlignment="1">
      <alignment horizontal="left" vertical="center" shrinkToFit="1"/>
    </xf>
    <xf numFmtId="0" fontId="7" fillId="0" borderId="9" xfId="0" applyFont="1" applyBorder="1" applyAlignment="1">
      <alignment vertical="center" shrinkToFit="1"/>
    </xf>
    <xf numFmtId="0" fontId="8" fillId="0" borderId="25" xfId="0" applyFont="1" applyBorder="1" applyAlignment="1">
      <alignment horizontal="center" vertical="center"/>
    </xf>
    <xf numFmtId="0" fontId="8" fillId="0" borderId="25" xfId="0" applyFont="1" applyBorder="1" applyAlignment="1">
      <alignment horizontal="center" vertical="center" shrinkToFit="1"/>
    </xf>
    <xf numFmtId="0" fontId="8" fillId="0" borderId="26" xfId="0" applyFont="1" applyBorder="1" applyAlignment="1">
      <alignment horizontal="center" vertical="center"/>
    </xf>
    <xf numFmtId="0" fontId="58" fillId="0" borderId="0" xfId="0" applyFont="1">
      <alignment vertical="center"/>
    </xf>
    <xf numFmtId="177" fontId="1" fillId="0" borderId="0" xfId="0" applyNumberFormat="1" applyFont="1" applyAlignment="1">
      <alignment vertical="center" shrinkToFit="1"/>
    </xf>
    <xf numFmtId="177" fontId="1" fillId="0" borderId="12" xfId="0" applyNumberFormat="1" applyFont="1" applyBorder="1" applyAlignment="1">
      <alignment vertical="center" shrinkToFit="1"/>
    </xf>
    <xf numFmtId="177" fontId="1" fillId="0" borderId="7" xfId="0" applyNumberFormat="1" applyFont="1" applyBorder="1" applyAlignment="1">
      <alignment vertical="center" shrinkToFit="1"/>
    </xf>
    <xf numFmtId="0" fontId="7" fillId="3" borderId="85" xfId="0" applyFont="1" applyFill="1" applyBorder="1" applyAlignment="1">
      <alignment vertical="top" textRotation="255" wrapText="1"/>
    </xf>
    <xf numFmtId="0" fontId="15" fillId="0" borderId="13" xfId="0" applyFont="1" applyBorder="1" applyAlignment="1">
      <alignment horizontal="center" vertical="center"/>
    </xf>
    <xf numFmtId="0" fontId="17" fillId="0" borderId="0" xfId="0" applyFont="1">
      <alignment vertical="center"/>
    </xf>
    <xf numFmtId="0" fontId="8" fillId="0" borderId="27" xfId="0" applyFont="1" applyBorder="1" applyAlignment="1">
      <alignment horizontal="center" vertical="center"/>
    </xf>
    <xf numFmtId="0" fontId="7" fillId="20" borderId="1" xfId="0" applyFont="1" applyFill="1" applyBorder="1" applyAlignment="1">
      <alignment vertical="top" textRotation="255" wrapText="1"/>
    </xf>
    <xf numFmtId="0" fontId="0" fillId="20" borderId="1" xfId="0" quotePrefix="1" applyFill="1" applyBorder="1">
      <alignment vertical="center"/>
    </xf>
    <xf numFmtId="0" fontId="10" fillId="0" borderId="8" xfId="0" applyFont="1" applyBorder="1">
      <alignment vertical="center"/>
    </xf>
    <xf numFmtId="0" fontId="10" fillId="0" borderId="2" xfId="0" applyFont="1" applyBorder="1">
      <alignment vertical="center"/>
    </xf>
    <xf numFmtId="0" fontId="7" fillId="18" borderId="100" xfId="0" applyFont="1" applyFill="1" applyBorder="1" applyAlignment="1">
      <alignment vertical="top" textRotation="255" wrapText="1"/>
    </xf>
    <xf numFmtId="0" fontId="7" fillId="18" borderId="97" xfId="0" applyFont="1" applyFill="1" applyBorder="1" applyAlignment="1">
      <alignment vertical="top" textRotation="255" wrapText="1"/>
    </xf>
    <xf numFmtId="177" fontId="1" fillId="0" borderId="108" xfId="0" applyNumberFormat="1" applyFont="1" applyBorder="1" applyAlignment="1">
      <alignment vertical="center" shrinkToFit="1"/>
    </xf>
    <xf numFmtId="0" fontId="7" fillId="21" borderId="90" xfId="0" applyFont="1" applyFill="1" applyBorder="1" applyAlignment="1">
      <alignment vertical="top" textRotation="255" wrapText="1"/>
    </xf>
    <xf numFmtId="0" fontId="7" fillId="21" borderId="1" xfId="0" applyFont="1" applyFill="1" applyBorder="1" applyAlignment="1">
      <alignment vertical="top" textRotation="255" wrapText="1"/>
    </xf>
    <xf numFmtId="0" fontId="7" fillId="21" borderId="91" xfId="0" applyFont="1" applyFill="1" applyBorder="1" applyAlignment="1">
      <alignment vertical="top" textRotation="255" wrapText="1"/>
    </xf>
    <xf numFmtId="0" fontId="7" fillId="21" borderId="100" xfId="0" applyFont="1" applyFill="1" applyBorder="1" applyAlignment="1">
      <alignment vertical="top" textRotation="255" wrapText="1"/>
    </xf>
    <xf numFmtId="0" fontId="7" fillId="21" borderId="87" xfId="0" applyFont="1" applyFill="1" applyBorder="1" applyAlignment="1">
      <alignment vertical="top" textRotation="255" wrapText="1"/>
    </xf>
    <xf numFmtId="0" fontId="7" fillId="22" borderId="91" xfId="0" applyFont="1" applyFill="1" applyBorder="1" applyAlignment="1">
      <alignment vertical="top" textRotation="255" wrapText="1"/>
    </xf>
    <xf numFmtId="0" fontId="7" fillId="22" borderId="93" xfId="0" quotePrefix="1" applyFont="1" applyFill="1" applyBorder="1">
      <alignment vertical="center"/>
    </xf>
    <xf numFmtId="0" fontId="7" fillId="24" borderId="97" xfId="0" applyFont="1" applyFill="1" applyBorder="1" applyAlignment="1">
      <alignment vertical="top" textRotation="255" wrapText="1"/>
    </xf>
    <xf numFmtId="0" fontId="7" fillId="6" borderId="85" xfId="0" applyFont="1" applyFill="1" applyBorder="1" applyAlignment="1">
      <alignment vertical="top" textRotation="255"/>
    </xf>
    <xf numFmtId="0" fontId="7" fillId="6" borderId="85" xfId="0" applyFont="1" applyFill="1" applyBorder="1" applyAlignment="1">
      <alignment horizontal="center" vertical="top" shrinkToFit="1"/>
    </xf>
    <xf numFmtId="0" fontId="22" fillId="0" borderId="25" xfId="0" applyFont="1" applyBorder="1" applyAlignment="1">
      <alignment horizontal="center" vertical="center"/>
    </xf>
    <xf numFmtId="0" fontId="7" fillId="0" borderId="25" xfId="0" applyFont="1" applyBorder="1" applyAlignment="1">
      <alignment vertical="center" shrinkToFit="1"/>
    </xf>
    <xf numFmtId="0" fontId="22" fillId="0" borderId="26" xfId="0" applyFont="1" applyBorder="1" applyAlignment="1">
      <alignment horizontal="center" vertical="center"/>
    </xf>
    <xf numFmtId="0" fontId="7" fillId="0" borderId="26" xfId="0" applyFont="1" applyBorder="1" applyAlignment="1">
      <alignment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2"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53" xfId="0" applyFont="1" applyBorder="1" applyAlignment="1">
      <alignment horizontal="center" vertical="center"/>
    </xf>
    <xf numFmtId="0" fontId="4" fillId="23" borderId="15" xfId="0" applyFont="1" applyFill="1" applyBorder="1" applyAlignment="1">
      <alignment horizontal="center" vertical="center"/>
    </xf>
    <xf numFmtId="0" fontId="4" fillId="23" borderId="7" xfId="0" applyFont="1" applyFill="1" applyBorder="1" applyAlignment="1">
      <alignment horizontal="center" vertical="center"/>
    </xf>
    <xf numFmtId="0" fontId="4" fillId="23" borderId="2" xfId="0" applyFont="1" applyFill="1" applyBorder="1" applyAlignment="1">
      <alignment horizontal="center" vertical="center"/>
    </xf>
    <xf numFmtId="0" fontId="17" fillId="0" borderId="0" xfId="0" applyFont="1" applyAlignment="1">
      <alignment horizontal="center" vertical="center"/>
    </xf>
    <xf numFmtId="0" fontId="29" fillId="0" borderId="11" xfId="0" applyFont="1" applyBorder="1" applyAlignment="1">
      <alignment horizontal="center" vertical="center" wrapText="1"/>
    </xf>
    <xf numFmtId="0" fontId="29" fillId="0" borderId="12" xfId="0" applyFont="1" applyBorder="1" applyAlignment="1">
      <alignment horizontal="center" vertical="center"/>
    </xf>
    <xf numFmtId="0" fontId="29" fillId="0" borderId="10" xfId="0" applyFont="1" applyBorder="1" applyAlignment="1">
      <alignment horizontal="center" vertical="center"/>
    </xf>
    <xf numFmtId="0" fontId="29" fillId="0" borderId="13" xfId="0" applyFont="1" applyBorder="1" applyAlignment="1">
      <alignment horizontal="center" vertical="center"/>
    </xf>
    <xf numFmtId="0" fontId="29" fillId="0" borderId="8" xfId="0" applyFont="1" applyBorder="1" applyAlignment="1">
      <alignment horizontal="center" vertical="center"/>
    </xf>
    <xf numFmtId="0" fontId="29" fillId="0" borderId="5" xfId="0" applyFont="1" applyBorder="1" applyAlignment="1">
      <alignment horizontal="center" vertical="center"/>
    </xf>
    <xf numFmtId="177" fontId="1" fillId="12" borderId="11" xfId="0" applyNumberFormat="1" applyFont="1" applyFill="1" applyBorder="1" applyAlignment="1" applyProtection="1">
      <alignment vertical="center" shrinkToFit="1"/>
      <protection locked="0"/>
    </xf>
    <xf numFmtId="177" fontId="1" fillId="12" borderId="12" xfId="0" applyNumberFormat="1" applyFont="1" applyFill="1" applyBorder="1" applyAlignment="1" applyProtection="1">
      <alignment vertical="center" shrinkToFit="1"/>
      <protection locked="0"/>
    </xf>
    <xf numFmtId="177" fontId="1" fillId="20" borderId="41" xfId="0" applyNumberFormat="1" applyFont="1" applyFill="1" applyBorder="1" applyAlignment="1">
      <alignment vertical="center" shrinkToFit="1"/>
    </xf>
    <xf numFmtId="177" fontId="1" fillId="20" borderId="42" xfId="0" applyNumberFormat="1" applyFont="1" applyFill="1" applyBorder="1" applyAlignment="1">
      <alignment vertical="center" shrinkToFit="1"/>
    </xf>
    <xf numFmtId="177" fontId="1" fillId="19" borderId="7" xfId="0" applyNumberFormat="1" applyFont="1" applyFill="1" applyBorder="1" applyAlignment="1" applyProtection="1">
      <alignment vertical="center" shrinkToFit="1"/>
      <protection locked="0"/>
    </xf>
    <xf numFmtId="0" fontId="15" fillId="11" borderId="41" xfId="0" applyFont="1" applyFill="1" applyBorder="1" applyAlignment="1">
      <alignment horizontal="center" vertical="center"/>
    </xf>
    <xf numFmtId="0" fontId="15" fillId="11" borderId="42"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177" fontId="1" fillId="12" borderId="7" xfId="0" applyNumberFormat="1" applyFont="1" applyFill="1" applyBorder="1" applyAlignment="1" applyProtection="1">
      <alignment vertical="center" shrinkToFit="1"/>
      <protection locked="0"/>
    </xf>
    <xf numFmtId="0" fontId="17" fillId="0" borderId="8" xfId="0" applyFont="1" applyBorder="1" applyAlignment="1">
      <alignment horizontal="center" vertical="center"/>
    </xf>
    <xf numFmtId="177" fontId="1" fillId="12" borderId="15" xfId="0" applyNumberFormat="1" applyFont="1" applyFill="1" applyBorder="1" applyAlignment="1" applyProtection="1">
      <alignment vertical="center" shrinkToFit="1"/>
      <protection locked="0"/>
    </xf>
    <xf numFmtId="177" fontId="1" fillId="3" borderId="12" xfId="0" applyNumberFormat="1" applyFont="1" applyFill="1" applyBorder="1" applyAlignment="1">
      <alignment vertical="center" shrinkToFit="1"/>
    </xf>
    <xf numFmtId="0" fontId="8" fillId="0" borderId="40" xfId="0" applyFont="1" applyBorder="1" applyAlignment="1">
      <alignment horizontal="center" vertical="center" wrapText="1"/>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43"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177" fontId="1" fillId="12" borderId="13" xfId="0" applyNumberFormat="1" applyFont="1" applyFill="1" applyBorder="1" applyAlignment="1" applyProtection="1">
      <alignment vertical="center" shrinkToFit="1"/>
      <protection locked="0"/>
    </xf>
    <xf numFmtId="177" fontId="1" fillId="12" borderId="8" xfId="0" applyNumberFormat="1" applyFont="1" applyFill="1" applyBorder="1" applyAlignment="1" applyProtection="1">
      <alignment vertical="center" shrinkToFit="1"/>
      <protection locked="0"/>
    </xf>
    <xf numFmtId="0" fontId="7" fillId="0" borderId="44" xfId="0" applyFont="1" applyBorder="1" applyAlignment="1">
      <alignment horizontal="center" vertical="center"/>
    </xf>
    <xf numFmtId="177" fontId="1" fillId="12" borderId="18" xfId="0" applyNumberFormat="1" applyFont="1" applyFill="1" applyBorder="1" applyAlignment="1" applyProtection="1">
      <alignment vertical="center" shrinkToFit="1"/>
      <protection locked="0"/>
    </xf>
    <xf numFmtId="177" fontId="1" fillId="12" borderId="19" xfId="0" applyNumberFormat="1" applyFont="1" applyFill="1" applyBorder="1" applyAlignment="1" applyProtection="1">
      <alignment vertical="center" shrinkToFit="1"/>
      <protection locked="0"/>
    </xf>
    <xf numFmtId="0" fontId="8" fillId="0" borderId="15"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44" xfId="0" applyFont="1" applyBorder="1" applyAlignment="1">
      <alignment horizontal="center" vertical="center" shrinkToFit="1"/>
    </xf>
    <xf numFmtId="177" fontId="1" fillId="12" borderId="62" xfId="0" applyNumberFormat="1" applyFont="1" applyFill="1" applyBorder="1" applyAlignment="1" applyProtection="1">
      <alignment vertical="center" shrinkToFit="1"/>
      <protection locked="0"/>
    </xf>
    <xf numFmtId="177" fontId="1" fillId="3" borderId="7" xfId="0" applyNumberFormat="1" applyFont="1" applyFill="1" applyBorder="1" applyAlignment="1">
      <alignment vertical="center" shrinkToFit="1"/>
    </xf>
    <xf numFmtId="177" fontId="1" fillId="12" borderId="38" xfId="0" applyNumberFormat="1" applyFont="1" applyFill="1" applyBorder="1" applyAlignment="1" applyProtection="1">
      <alignment vertical="center" shrinkToFit="1"/>
      <protection locked="0"/>
    </xf>
    <xf numFmtId="0" fontId="17" fillId="0" borderId="47" xfId="0" applyFont="1" applyBorder="1" applyAlignment="1">
      <alignment horizontal="center" vertical="top" textRotation="255" wrapText="1"/>
    </xf>
    <xf numFmtId="0" fontId="17" fillId="0" borderId="48" xfId="0" applyFont="1" applyBorder="1" applyAlignment="1">
      <alignment horizontal="center" vertical="top" textRotation="255" wrapText="1"/>
    </xf>
    <xf numFmtId="0" fontId="4" fillId="0" borderId="38" xfId="0" applyFont="1" applyBorder="1" applyAlignment="1">
      <alignment horizontal="center" vertical="center"/>
    </xf>
    <xf numFmtId="0" fontId="4" fillId="0" borderId="32" xfId="0" applyFont="1" applyBorder="1" applyAlignment="1">
      <alignment horizontal="center" vertical="center"/>
    </xf>
    <xf numFmtId="177" fontId="1" fillId="12" borderId="20" xfId="0" applyNumberFormat="1" applyFont="1" applyFill="1" applyBorder="1" applyAlignment="1" applyProtection="1">
      <alignment vertical="center" shrinkToFit="1"/>
      <protection locked="0"/>
    </xf>
    <xf numFmtId="177" fontId="1" fillId="12" borderId="14" xfId="0" applyNumberFormat="1" applyFont="1" applyFill="1" applyBorder="1" applyAlignment="1" applyProtection="1">
      <alignment vertical="center" shrinkToFit="1"/>
      <protection locked="0"/>
    </xf>
    <xf numFmtId="177" fontId="1" fillId="12" borderId="16" xfId="0" applyNumberFormat="1" applyFont="1" applyFill="1" applyBorder="1" applyAlignment="1" applyProtection="1">
      <alignment vertical="center" shrinkToFit="1"/>
      <protection locked="0"/>
    </xf>
    <xf numFmtId="177" fontId="1" fillId="12" borderId="17" xfId="0" applyNumberFormat="1" applyFont="1" applyFill="1" applyBorder="1" applyAlignment="1" applyProtection="1">
      <alignment vertical="center" shrinkToFit="1"/>
      <protection locked="0"/>
    </xf>
    <xf numFmtId="0" fontId="24" fillId="2" borderId="0" xfId="0" applyFont="1" applyFill="1" applyAlignment="1">
      <alignment horizontal="left" vertical="center" shrinkToFit="1"/>
    </xf>
    <xf numFmtId="0" fontId="7" fillId="0" borderId="11" xfId="0" applyFont="1" applyBorder="1" applyAlignment="1">
      <alignment horizontal="center" vertical="center" textRotation="255"/>
    </xf>
    <xf numFmtId="0" fontId="7" fillId="0" borderId="27" xfId="0" applyFont="1" applyBorder="1" applyAlignment="1">
      <alignment horizontal="center" vertical="center" textRotation="255"/>
    </xf>
    <xf numFmtId="0" fontId="7" fillId="0" borderId="13" xfId="0" applyFont="1" applyBorder="1" applyAlignment="1">
      <alignment horizontal="center" vertical="center" textRotation="255"/>
    </xf>
    <xf numFmtId="0" fontId="8" fillId="0" borderId="20" xfId="0" applyFont="1" applyBorder="1" applyAlignment="1">
      <alignment vertical="center" wrapText="1" shrinkToFit="1"/>
    </xf>
    <xf numFmtId="0" fontId="8" fillId="0" borderId="14" xfId="0" applyFont="1" applyBorder="1" applyAlignment="1">
      <alignment vertical="center" shrinkToFit="1"/>
    </xf>
    <xf numFmtId="0" fontId="8" fillId="0" borderId="6" xfId="0" applyFont="1" applyBorder="1" applyAlignment="1">
      <alignment vertical="center" shrinkToFit="1"/>
    </xf>
    <xf numFmtId="0" fontId="7" fillId="0" borderId="18" xfId="0" applyFont="1" applyBorder="1">
      <alignment vertical="center"/>
    </xf>
    <xf numFmtId="0" fontId="7" fillId="0" borderId="19" xfId="0" applyFont="1" applyBorder="1">
      <alignment vertical="center"/>
    </xf>
    <xf numFmtId="0" fontId="7" fillId="0" borderId="9"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4" xfId="0" applyFont="1" applyBorder="1">
      <alignment vertical="center"/>
    </xf>
    <xf numFmtId="0" fontId="7" fillId="0" borderId="18" xfId="0" applyFont="1" applyBorder="1" applyAlignment="1">
      <alignment vertical="center" shrinkToFit="1"/>
    </xf>
    <xf numFmtId="0" fontId="7" fillId="0" borderId="19" xfId="0" applyFont="1" applyBorder="1" applyAlignment="1">
      <alignment vertical="center" shrinkToFit="1"/>
    </xf>
    <xf numFmtId="0" fontId="7" fillId="0" borderId="9" xfId="0" applyFont="1" applyBorder="1" applyAlignment="1">
      <alignment vertical="center" shrinkToFit="1"/>
    </xf>
    <xf numFmtId="0" fontId="55" fillId="0" borderId="0" xfId="0" applyFont="1" applyAlignment="1">
      <alignment vertical="center" wrapText="1"/>
    </xf>
    <xf numFmtId="177" fontId="1" fillId="3" borderId="13" xfId="0" applyNumberFormat="1" applyFont="1" applyFill="1" applyBorder="1" applyAlignment="1">
      <alignment vertical="center" shrinkToFit="1"/>
    </xf>
    <xf numFmtId="177" fontId="1" fillId="3" borderId="8" xfId="0" applyNumberFormat="1" applyFont="1" applyFill="1" applyBorder="1" applyAlignment="1">
      <alignment vertical="center" shrinkToFit="1"/>
    </xf>
    <xf numFmtId="177" fontId="1" fillId="12" borderId="39" xfId="0" applyNumberFormat="1" applyFont="1" applyFill="1" applyBorder="1" applyAlignment="1" applyProtection="1">
      <alignment vertical="center" shrinkToFit="1"/>
      <protection locked="0"/>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0" xfId="0" applyFont="1" applyAlignment="1">
      <alignment horizontal="left" vertical="center" shrinkToFit="1"/>
    </xf>
    <xf numFmtId="0" fontId="8" fillId="0" borderId="28"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5" xfId="0" applyFont="1" applyBorder="1" applyAlignment="1">
      <alignment horizontal="left" vertical="center" shrinkToFit="1"/>
    </xf>
    <xf numFmtId="0" fontId="7" fillId="0" borderId="15" xfId="0" applyFont="1" applyBorder="1" applyAlignment="1">
      <alignment horizontal="center" vertical="center" wrapText="1"/>
    </xf>
    <xf numFmtId="0" fontId="8" fillId="0" borderId="33" xfId="0" applyFont="1" applyBorder="1" applyAlignment="1">
      <alignment horizontal="center" vertical="center" textRotation="255" shrinkToFit="1"/>
    </xf>
    <xf numFmtId="0" fontId="8" fillId="0" borderId="37" xfId="0" applyFont="1" applyBorder="1" applyAlignment="1">
      <alignment horizontal="center" vertical="center" textRotation="255" shrinkToFit="1"/>
    </xf>
    <xf numFmtId="0" fontId="8" fillId="0" borderId="31" xfId="0" applyFont="1" applyBorder="1" applyAlignment="1">
      <alignment horizontal="center" vertical="center" textRotation="255" shrinkToFi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9"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4" xfId="0" applyFont="1" applyBorder="1" applyAlignment="1">
      <alignment horizontal="left" vertical="center" wrapText="1"/>
    </xf>
    <xf numFmtId="0" fontId="24" fillId="2" borderId="0" xfId="0" applyFont="1" applyFill="1" applyAlignment="1">
      <alignment horizontal="left" vertical="center" wrapText="1"/>
    </xf>
    <xf numFmtId="0" fontId="7" fillId="0" borderId="18" xfId="0" applyFont="1" applyBorder="1" applyAlignment="1">
      <alignment horizontal="center" vertical="center"/>
    </xf>
    <xf numFmtId="0" fontId="7" fillId="0" borderId="9" xfId="0" applyFont="1" applyBorder="1" applyAlignment="1">
      <alignment horizontal="center" vertical="center"/>
    </xf>
    <xf numFmtId="177" fontId="1" fillId="3" borderId="16" xfId="0" applyNumberFormat="1" applyFont="1" applyFill="1" applyBorder="1" applyAlignment="1">
      <alignment vertical="center" shrinkToFit="1"/>
    </xf>
    <xf numFmtId="177" fontId="1" fillId="3" borderId="17" xfId="0" applyNumberFormat="1" applyFont="1" applyFill="1" applyBorder="1" applyAlignment="1">
      <alignment vertical="center" shrinkToFit="1"/>
    </xf>
    <xf numFmtId="0" fontId="7" fillId="0" borderId="38" xfId="0" applyFont="1" applyBorder="1" applyAlignment="1">
      <alignment horizontal="center" vertical="center"/>
    </xf>
    <xf numFmtId="177" fontId="1" fillId="3" borderId="15" xfId="0" applyNumberFormat="1" applyFont="1" applyFill="1" applyBorder="1" applyAlignment="1">
      <alignment vertical="center" shrinkToFit="1"/>
    </xf>
    <xf numFmtId="0" fontId="18" fillId="5" borderId="0" xfId="0" applyFont="1" applyFill="1" applyAlignment="1" applyProtection="1">
      <alignment horizontal="center" vertical="center"/>
      <protection locked="0"/>
    </xf>
    <xf numFmtId="0" fontId="63" fillId="5" borderId="0" xfId="0" applyFont="1" applyFill="1" applyAlignment="1" applyProtection="1">
      <alignment horizontal="center" vertical="center"/>
      <protection locked="0"/>
    </xf>
    <xf numFmtId="177" fontId="1" fillId="19" borderId="38" xfId="0" applyNumberFormat="1" applyFont="1" applyFill="1" applyBorder="1" applyAlignment="1" applyProtection="1">
      <alignment vertical="center" shrinkToFit="1"/>
      <protection locked="0"/>
    </xf>
    <xf numFmtId="177" fontId="1" fillId="12" borderId="40" xfId="0" applyNumberFormat="1" applyFont="1" applyFill="1" applyBorder="1" applyAlignment="1" applyProtection="1">
      <alignment vertical="center" shrinkToFit="1"/>
      <protection locked="0"/>
    </xf>
    <xf numFmtId="177" fontId="1" fillId="18" borderId="11" xfId="0" applyNumberFormat="1" applyFont="1" applyFill="1" applyBorder="1" applyAlignment="1">
      <alignment vertical="center" shrinkToFit="1"/>
    </xf>
    <xf numFmtId="177" fontId="1" fillId="18" borderId="12" xfId="0" applyNumberFormat="1" applyFont="1" applyFill="1" applyBorder="1" applyAlignment="1">
      <alignment vertical="center" shrinkToFit="1"/>
    </xf>
    <xf numFmtId="177" fontId="1" fillId="3" borderId="18" xfId="0" applyNumberFormat="1" applyFont="1" applyFill="1" applyBorder="1" applyAlignment="1">
      <alignment vertical="center" shrinkToFit="1"/>
    </xf>
    <xf numFmtId="177" fontId="1" fillId="3" borderId="19" xfId="0" applyNumberFormat="1" applyFont="1" applyFill="1" applyBorder="1" applyAlignment="1">
      <alignment vertical="center" shrinkToFi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horizontal="left" vertical="center"/>
    </xf>
    <xf numFmtId="0" fontId="7" fillId="0" borderId="28" xfId="0" applyFont="1" applyBorder="1" applyAlignment="1">
      <alignment horizontal="left" vertical="center"/>
    </xf>
    <xf numFmtId="0" fontId="7" fillId="0" borderId="13"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31" fillId="5" borderId="11" xfId="0" applyFont="1" applyFill="1" applyBorder="1" applyAlignment="1">
      <alignment horizontal="left" vertical="center"/>
    </xf>
    <xf numFmtId="0" fontId="31" fillId="5" borderId="12" xfId="0" applyFont="1" applyFill="1" applyBorder="1" applyAlignment="1">
      <alignment horizontal="left" vertical="center"/>
    </xf>
    <xf numFmtId="0" fontId="31" fillId="5" borderId="10" xfId="0" applyFont="1" applyFill="1" applyBorder="1" applyAlignment="1">
      <alignment horizontal="left" vertical="center"/>
    </xf>
    <xf numFmtId="0" fontId="31" fillId="5" borderId="27" xfId="0" applyFont="1" applyFill="1" applyBorder="1" applyAlignment="1">
      <alignment horizontal="left" vertical="center"/>
    </xf>
    <xf numFmtId="0" fontId="31" fillId="5" borderId="0" xfId="0" applyFont="1" applyFill="1" applyAlignment="1">
      <alignment horizontal="left" vertical="center"/>
    </xf>
    <xf numFmtId="0" fontId="31" fillId="5" borderId="28" xfId="0" applyFont="1" applyFill="1" applyBorder="1" applyAlignment="1">
      <alignment horizontal="left" vertical="center"/>
    </xf>
    <xf numFmtId="0" fontId="31" fillId="5" borderId="13" xfId="0" applyFont="1" applyFill="1" applyBorder="1" applyAlignment="1">
      <alignment horizontal="left" vertical="center"/>
    </xf>
    <xf numFmtId="0" fontId="31" fillId="5" borderId="8" xfId="0" applyFont="1" applyFill="1" applyBorder="1" applyAlignment="1">
      <alignment horizontal="left" vertical="center"/>
    </xf>
    <xf numFmtId="0" fontId="31" fillId="5" borderId="5" xfId="0" applyFont="1" applyFill="1" applyBorder="1" applyAlignment="1">
      <alignment horizontal="left" vertical="center"/>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24" fillId="2" borderId="0" xfId="0" applyFont="1" applyFill="1" applyAlignment="1">
      <alignment horizontal="lef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8" fillId="0" borderId="37" xfId="0" applyFont="1" applyBorder="1" applyAlignment="1">
      <alignment horizontal="center" vertical="center" textRotation="255"/>
    </xf>
    <xf numFmtId="0" fontId="8" fillId="0" borderId="31" xfId="0" applyFont="1" applyBorder="1" applyAlignment="1">
      <alignment horizontal="center" vertical="center" textRotation="255"/>
    </xf>
    <xf numFmtId="177" fontId="35" fillId="7" borderId="41" xfId="0" applyNumberFormat="1" applyFont="1" applyFill="1" applyBorder="1" applyAlignment="1">
      <alignment vertical="center" shrinkToFit="1"/>
    </xf>
    <xf numFmtId="177" fontId="35" fillId="7" borderId="42" xfId="0" applyNumberFormat="1" applyFont="1" applyFill="1" applyBorder="1" applyAlignment="1">
      <alignment vertical="center" shrinkToFit="1"/>
    </xf>
    <xf numFmtId="177" fontId="35" fillId="7" borderId="60" xfId="0" applyNumberFormat="1" applyFont="1" applyFill="1" applyBorder="1" applyAlignment="1">
      <alignment vertical="center" shrinkToFit="1"/>
    </xf>
    <xf numFmtId="177" fontId="35" fillId="7" borderId="61" xfId="0" applyNumberFormat="1" applyFont="1" applyFill="1" applyBorder="1" applyAlignment="1">
      <alignment vertical="center" shrinkToFit="1"/>
    </xf>
    <xf numFmtId="177" fontId="1" fillId="12" borderId="43" xfId="0" applyNumberFormat="1" applyFont="1" applyFill="1" applyBorder="1" applyAlignment="1" applyProtection="1">
      <alignment vertical="center" shrinkToFit="1"/>
      <protection locked="0"/>
    </xf>
    <xf numFmtId="177" fontId="1" fillId="19" borderId="15" xfId="0" applyNumberFormat="1" applyFont="1" applyFill="1" applyBorder="1" applyAlignment="1" applyProtection="1">
      <alignment vertical="center" shrinkToFit="1"/>
      <protection locked="0"/>
    </xf>
    <xf numFmtId="177" fontId="1" fillId="3" borderId="20" xfId="0" applyNumberFormat="1" applyFont="1" applyFill="1" applyBorder="1" applyAlignment="1">
      <alignment vertical="center" shrinkToFit="1"/>
    </xf>
    <xf numFmtId="177" fontId="1" fillId="3" borderId="14" xfId="0" applyNumberFormat="1" applyFont="1" applyFill="1" applyBorder="1" applyAlignment="1">
      <alignment vertical="center" shrinkToFit="1"/>
    </xf>
    <xf numFmtId="0" fontId="56" fillId="0" borderId="0" xfId="0" applyFont="1" applyAlignment="1">
      <alignment horizontal="center" vertical="top" wrapText="1"/>
    </xf>
    <xf numFmtId="0" fontId="39" fillId="0" borderId="0" xfId="0" applyFont="1" applyAlignment="1">
      <alignment horizontal="center" vertical="top"/>
    </xf>
    <xf numFmtId="0" fontId="59" fillId="0" borderId="0" xfId="0" applyFont="1" applyAlignment="1">
      <alignment horizontal="center" vertical="center" shrinkToFit="1"/>
    </xf>
    <xf numFmtId="0" fontId="31" fillId="5" borderId="15" xfId="0" applyFont="1" applyFill="1" applyBorder="1" applyAlignment="1">
      <alignment horizontal="left" vertical="center"/>
    </xf>
    <xf numFmtId="0" fontId="31" fillId="5" borderId="7" xfId="0" applyFont="1" applyFill="1" applyBorder="1" applyAlignment="1">
      <alignment horizontal="left" vertical="center"/>
    </xf>
    <xf numFmtId="0" fontId="4" fillId="0" borderId="0" xfId="0" applyFont="1" applyAlignment="1">
      <alignment horizontal="left" vertical="center" wrapText="1"/>
    </xf>
    <xf numFmtId="177" fontId="1" fillId="12" borderId="21" xfId="0" applyNumberFormat="1" applyFont="1" applyFill="1" applyBorder="1" applyAlignment="1" applyProtection="1">
      <alignment vertical="center" shrinkToFit="1"/>
      <protection locked="0"/>
    </xf>
    <xf numFmtId="177" fontId="1" fillId="12" borderId="22" xfId="0" applyNumberFormat="1" applyFont="1" applyFill="1" applyBorder="1" applyAlignment="1" applyProtection="1">
      <alignment vertical="center" shrinkToFit="1"/>
      <protection locked="0"/>
    </xf>
    <xf numFmtId="0" fontId="24" fillId="2" borderId="0" xfId="0" applyFont="1" applyFill="1" applyAlignment="1">
      <alignment vertical="center" wrapText="1"/>
    </xf>
    <xf numFmtId="0" fontId="7" fillId="0" borderId="15" xfId="0" applyFont="1" applyBorder="1" applyAlignment="1">
      <alignment horizontal="center" vertical="center" wrapText="1"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shrinkToFit="1"/>
    </xf>
    <xf numFmtId="0" fontId="15" fillId="0" borderId="15"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7" fillId="0" borderId="20"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29" fillId="0" borderId="7" xfId="0" applyFont="1" applyBorder="1" applyAlignment="1">
      <alignment horizontal="center" vertical="center"/>
    </xf>
    <xf numFmtId="0" fontId="29" fillId="0" borderId="2" xfId="0" applyFont="1" applyBorder="1" applyAlignment="1">
      <alignment horizontal="center" vertical="center"/>
    </xf>
    <xf numFmtId="0" fontId="19" fillId="13" borderId="15" xfId="0" applyFont="1" applyFill="1" applyBorder="1" applyAlignment="1" applyProtection="1">
      <alignment horizontal="left" vertical="top" wrapText="1"/>
      <protection locked="0"/>
    </xf>
    <xf numFmtId="0" fontId="19" fillId="13" borderId="7" xfId="0" applyFont="1" applyFill="1" applyBorder="1" applyAlignment="1" applyProtection="1">
      <alignment horizontal="left" vertical="top" wrapText="1"/>
      <protection locked="0"/>
    </xf>
    <xf numFmtId="0" fontId="19" fillId="13" borderId="2" xfId="0" applyFont="1" applyFill="1" applyBorder="1" applyAlignment="1" applyProtection="1">
      <alignment horizontal="left" vertical="top" wrapText="1"/>
      <protection locked="0"/>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9" xfId="0" applyFont="1" applyBorder="1" applyAlignment="1">
      <alignment horizontal="left" vertical="center" wrapText="1"/>
    </xf>
    <xf numFmtId="0" fontId="7" fillId="4" borderId="20"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6" xfId="0" applyFont="1" applyFill="1" applyBorder="1" applyAlignment="1">
      <alignment horizontal="left"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113" xfId="0" applyFont="1" applyBorder="1" applyAlignment="1">
      <alignment horizontal="center" vertical="center"/>
    </xf>
    <xf numFmtId="0" fontId="4" fillId="0" borderId="112"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wrapText="1"/>
    </xf>
    <xf numFmtId="0" fontId="7" fillId="0" borderId="26" xfId="0" applyFont="1" applyBorder="1" applyAlignment="1">
      <alignment horizontal="center" vertical="center"/>
    </xf>
    <xf numFmtId="0" fontId="17" fillId="0" borderId="33" xfId="0" applyFont="1" applyBorder="1" applyAlignment="1">
      <alignment horizontal="center" vertical="top" textRotation="255" wrapText="1"/>
    </xf>
    <xf numFmtId="0" fontId="17" fillId="0" borderId="31" xfId="0" applyFont="1" applyBorder="1" applyAlignment="1">
      <alignment horizontal="center" vertical="top" textRotation="255" wrapText="1"/>
    </xf>
    <xf numFmtId="0" fontId="7" fillId="0" borderId="26" xfId="0" applyFont="1" applyBorder="1" applyAlignment="1">
      <alignment horizontal="center" vertical="center" shrinkToFit="1"/>
    </xf>
    <xf numFmtId="0" fontId="7" fillId="0" borderId="24" xfId="0" applyFont="1" applyBorder="1" applyAlignment="1">
      <alignment horizontal="center" vertical="center" shrinkToFit="1"/>
    </xf>
    <xf numFmtId="0" fontId="17" fillId="0" borderId="40" xfId="0" applyFont="1" applyBorder="1" applyAlignment="1">
      <alignment horizontal="center" vertical="top" textRotation="255" wrapText="1"/>
    </xf>
    <xf numFmtId="0" fontId="17" fillId="0" borderId="52" xfId="0" applyFont="1" applyBorder="1" applyAlignment="1">
      <alignment horizontal="center" vertical="top" textRotation="255" wrapText="1"/>
    </xf>
    <xf numFmtId="0" fontId="17" fillId="0" borderId="43" xfId="0" applyFont="1" applyBorder="1" applyAlignment="1">
      <alignment horizontal="center" vertical="top" textRotation="255" wrapText="1"/>
    </xf>
    <xf numFmtId="0" fontId="17" fillId="0" borderId="53" xfId="0" applyFont="1" applyBorder="1" applyAlignment="1">
      <alignment horizontal="center" vertical="top" textRotation="255" wrapText="1"/>
    </xf>
    <xf numFmtId="0" fontId="4" fillId="0" borderId="51"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20" fillId="13" borderId="25" xfId="0" applyFont="1" applyFill="1" applyBorder="1" applyAlignment="1" applyProtection="1">
      <alignment horizontal="left" vertical="center" wrapText="1"/>
      <protection locked="0"/>
    </xf>
    <xf numFmtId="0" fontId="20" fillId="13" borderId="24" xfId="0" applyFont="1" applyFill="1" applyBorder="1" applyAlignment="1" applyProtection="1">
      <alignment horizontal="left" vertical="center" wrapText="1"/>
      <protection locked="0"/>
    </xf>
    <xf numFmtId="0" fontId="19" fillId="13" borderId="31" xfId="0" applyFont="1" applyFill="1" applyBorder="1" applyAlignment="1" applyProtection="1">
      <alignment vertical="center" wrapText="1"/>
      <protection locked="0"/>
    </xf>
    <xf numFmtId="177" fontId="1" fillId="12" borderId="26" xfId="0" applyNumberFormat="1" applyFont="1" applyFill="1" applyBorder="1" applyAlignment="1" applyProtection="1">
      <alignment vertical="center" shrinkToFit="1"/>
      <protection locked="0"/>
    </xf>
    <xf numFmtId="0" fontId="0" fillId="13" borderId="15" xfId="0" applyFill="1" applyBorder="1" applyAlignment="1" applyProtection="1">
      <alignment horizontal="left" vertical="top" wrapText="1"/>
      <protection locked="0"/>
    </xf>
    <xf numFmtId="0" fontId="1" fillId="13" borderId="7" xfId="0" applyFont="1" applyFill="1" applyBorder="1" applyAlignment="1" applyProtection="1">
      <alignment horizontal="left" vertical="top" wrapText="1"/>
      <protection locked="0"/>
    </xf>
    <xf numFmtId="0" fontId="1" fillId="13" borderId="2" xfId="0" applyFont="1" applyFill="1" applyBorder="1" applyAlignment="1" applyProtection="1">
      <alignment horizontal="left" vertical="top" wrapText="1"/>
      <protection locked="0"/>
    </xf>
    <xf numFmtId="0" fontId="20" fillId="13" borderId="26" xfId="0" applyFont="1" applyFill="1" applyBorder="1" applyAlignment="1" applyProtection="1">
      <alignment horizontal="left" vertical="center" wrapText="1"/>
      <protection locked="0"/>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4" fillId="0" borderId="54" xfId="0"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29" fillId="0" borderId="44" xfId="0" applyFont="1" applyBorder="1" applyAlignment="1">
      <alignment horizontal="center" vertical="center"/>
    </xf>
    <xf numFmtId="0" fontId="19" fillId="13" borderId="24" xfId="0" applyFont="1" applyFill="1" applyBorder="1" applyAlignment="1" applyProtection="1">
      <alignment vertical="center" wrapText="1"/>
      <protection locked="0"/>
    </xf>
    <xf numFmtId="0" fontId="2" fillId="0" borderId="0" xfId="0" applyFont="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44" xfId="0" applyFont="1" applyBorder="1" applyAlignment="1">
      <alignment horizontal="center" vertical="center" textRotation="255"/>
    </xf>
    <xf numFmtId="0" fontId="19" fillId="13" borderId="15" xfId="0" applyFont="1" applyFill="1" applyBorder="1" applyAlignment="1" applyProtection="1">
      <alignment horizontal="left" vertical="center" wrapText="1"/>
      <protection locked="0"/>
    </xf>
    <xf numFmtId="0" fontId="19" fillId="13" borderId="7" xfId="0" applyFont="1" applyFill="1" applyBorder="1" applyAlignment="1" applyProtection="1">
      <alignment horizontal="left" vertical="center" wrapText="1"/>
      <protection locked="0"/>
    </xf>
    <xf numFmtId="0" fontId="19" fillId="13" borderId="2" xfId="0" applyFont="1" applyFill="1" applyBorder="1" applyAlignment="1" applyProtection="1">
      <alignment horizontal="left" vertical="center" wrapText="1"/>
      <protection locked="0"/>
    </xf>
    <xf numFmtId="177" fontId="1" fillId="12" borderId="69" xfId="0" applyNumberFormat="1" applyFont="1" applyFill="1" applyBorder="1" applyAlignment="1" applyProtection="1">
      <alignment vertical="center" shrinkToFit="1"/>
      <protection locked="0"/>
    </xf>
    <xf numFmtId="0" fontId="8" fillId="0" borderId="15" xfId="0" applyFont="1" applyBorder="1" applyAlignment="1">
      <alignment horizontal="center" vertical="center" wrapText="1"/>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xf>
    <xf numFmtId="0" fontId="13" fillId="0" borderId="0" xfId="0" applyFont="1" applyAlignment="1">
      <alignment horizontal="left" vertical="center"/>
    </xf>
    <xf numFmtId="0" fontId="7" fillId="0" borderId="19" xfId="0" applyFont="1" applyBorder="1" applyAlignment="1">
      <alignment horizontal="center" vertical="center"/>
    </xf>
    <xf numFmtId="0" fontId="7" fillId="0" borderId="58"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7" xfId="0" applyFont="1" applyBorder="1" applyAlignment="1">
      <alignment horizontal="center" vertical="center"/>
    </xf>
    <xf numFmtId="0" fontId="17" fillId="0" borderId="49" xfId="0" applyFont="1" applyBorder="1" applyAlignment="1">
      <alignment horizontal="center" vertical="top" textRotation="255" wrapText="1"/>
    </xf>
    <xf numFmtId="0" fontId="17" fillId="0" borderId="50" xfId="0" applyFont="1" applyBorder="1" applyAlignment="1">
      <alignment horizontal="center" vertical="top" textRotation="255" wrapText="1"/>
    </xf>
    <xf numFmtId="0" fontId="4" fillId="0" borderId="40" xfId="0" applyFont="1" applyBorder="1" applyAlignment="1">
      <alignment horizontal="center" vertical="center"/>
    </xf>
    <xf numFmtId="0" fontId="4" fillId="0" borderId="52" xfId="0" applyFont="1" applyBorder="1" applyAlignment="1">
      <alignment horizontal="center" vertical="center"/>
    </xf>
    <xf numFmtId="177" fontId="1" fillId="12" borderId="25" xfId="0" applyNumberFormat="1" applyFont="1" applyFill="1" applyBorder="1" applyAlignment="1" applyProtection="1">
      <alignment vertical="center" shrinkToFit="1"/>
      <protection locked="0"/>
    </xf>
    <xf numFmtId="177" fontId="35" fillId="7" borderId="79" xfId="0" applyNumberFormat="1" applyFont="1" applyFill="1" applyBorder="1" applyAlignment="1">
      <alignment vertical="center" shrinkToFit="1"/>
    </xf>
    <xf numFmtId="177" fontId="35" fillId="7" borderId="68" xfId="0" applyNumberFormat="1" applyFont="1" applyFill="1" applyBorder="1" applyAlignment="1">
      <alignment vertical="center" shrinkToFit="1"/>
    </xf>
    <xf numFmtId="0" fontId="7" fillId="0" borderId="33" xfId="0" applyFont="1" applyBorder="1" applyAlignment="1">
      <alignment horizontal="center" vertical="center" textRotation="255"/>
    </xf>
    <xf numFmtId="0" fontId="7" fillId="0" borderId="37" xfId="0" applyFont="1" applyBorder="1" applyAlignment="1">
      <alignment horizontal="center" vertical="center" textRotation="255"/>
    </xf>
    <xf numFmtId="0" fontId="7" fillId="0" borderId="31" xfId="0" applyFont="1" applyBorder="1" applyAlignment="1">
      <alignment horizontal="center" vertical="center" textRotation="255"/>
    </xf>
    <xf numFmtId="0" fontId="19" fillId="13" borderId="15" xfId="0" applyFont="1" applyFill="1" applyBorder="1" applyAlignment="1" applyProtection="1">
      <alignment vertical="top" wrapText="1"/>
      <protection locked="0"/>
    </xf>
    <xf numFmtId="0" fontId="19" fillId="13" borderId="7" xfId="0" applyFont="1" applyFill="1" applyBorder="1" applyAlignment="1" applyProtection="1">
      <alignment vertical="top" wrapText="1"/>
      <protection locked="0"/>
    </xf>
    <xf numFmtId="0" fontId="19" fillId="13" borderId="2" xfId="0" applyFont="1" applyFill="1" applyBorder="1" applyAlignment="1" applyProtection="1">
      <alignment vertical="top" wrapText="1"/>
      <protection locked="0"/>
    </xf>
    <xf numFmtId="55" fontId="7" fillId="0" borderId="27" xfId="0" applyNumberFormat="1" applyFont="1" applyBorder="1" applyAlignment="1">
      <alignment horizontal="center" vertical="center" shrinkToFit="1"/>
    </xf>
    <xf numFmtId="55" fontId="7" fillId="0" borderId="0" xfId="0" applyNumberFormat="1" applyFont="1" applyAlignment="1">
      <alignment horizontal="center" vertical="center" shrinkToFit="1"/>
    </xf>
    <xf numFmtId="55" fontId="7" fillId="0" borderId="13" xfId="0" applyNumberFormat="1" applyFont="1" applyBorder="1" applyAlignment="1">
      <alignment horizontal="center" vertical="center" shrinkToFit="1"/>
    </xf>
    <xf numFmtId="55" fontId="7" fillId="0" borderId="8" xfId="0" applyNumberFormat="1" applyFont="1" applyBorder="1" applyAlignment="1">
      <alignment horizontal="center" vertical="center" shrinkToFit="1"/>
    </xf>
    <xf numFmtId="55" fontId="7" fillId="0" borderId="5" xfId="0" applyNumberFormat="1" applyFont="1" applyBorder="1" applyAlignment="1">
      <alignment horizontal="center" vertical="center" shrinkToFit="1"/>
    </xf>
    <xf numFmtId="0" fontId="7" fillId="0" borderId="15"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15" fillId="0" borderId="19" xfId="0" applyFont="1" applyBorder="1" applyAlignment="1">
      <alignment horizontal="center" vertical="center"/>
    </xf>
    <xf numFmtId="0" fontId="15" fillId="0" borderId="9" xfId="0" applyFont="1" applyBorder="1" applyAlignment="1">
      <alignment horizontal="center" vertical="center"/>
    </xf>
    <xf numFmtId="177" fontId="1" fillId="12" borderId="63" xfId="0" applyNumberFormat="1" applyFont="1" applyFill="1" applyBorder="1" applyAlignment="1" applyProtection="1">
      <alignment vertical="center" shrinkToFit="1"/>
      <protection locked="0"/>
    </xf>
    <xf numFmtId="177" fontId="1" fillId="12" borderId="64" xfId="0" applyNumberFormat="1" applyFont="1" applyFill="1" applyBorder="1" applyAlignment="1" applyProtection="1">
      <alignment vertical="center" shrinkToFit="1"/>
      <protection locked="0"/>
    </xf>
    <xf numFmtId="177" fontId="35" fillId="7" borderId="80" xfId="0" applyNumberFormat="1" applyFont="1" applyFill="1" applyBorder="1" applyAlignment="1">
      <alignment vertical="center" shrinkToFit="1"/>
    </xf>
    <xf numFmtId="177" fontId="35" fillId="7" borderId="81" xfId="0" applyNumberFormat="1" applyFont="1" applyFill="1" applyBorder="1" applyAlignment="1">
      <alignment vertical="center" shrinkToFit="1"/>
    </xf>
    <xf numFmtId="177" fontId="1" fillId="12" borderId="71" xfId="0" applyNumberFormat="1" applyFont="1" applyFill="1" applyBorder="1" applyAlignment="1" applyProtection="1">
      <alignment vertical="center" shrinkToFit="1"/>
      <protection locked="0"/>
    </xf>
    <xf numFmtId="177" fontId="1" fillId="3" borderId="11" xfId="0" applyNumberFormat="1" applyFont="1" applyFill="1" applyBorder="1" applyAlignment="1">
      <alignment vertical="center" shrinkToFit="1"/>
    </xf>
    <xf numFmtId="0" fontId="15" fillId="10" borderId="11" xfId="0" applyFont="1" applyFill="1" applyBorder="1" applyAlignment="1">
      <alignment horizontal="right" vertical="center"/>
    </xf>
    <xf numFmtId="0" fontId="15" fillId="10" borderId="12" xfId="0" applyFont="1" applyFill="1" applyBorder="1" applyAlignment="1">
      <alignment horizontal="right" vertical="center"/>
    </xf>
    <xf numFmtId="0" fontId="15" fillId="10" borderId="10" xfId="0" applyFont="1" applyFill="1" applyBorder="1" applyAlignment="1">
      <alignment horizontal="right" vertical="center"/>
    </xf>
    <xf numFmtId="0" fontId="15" fillId="10" borderId="27" xfId="0" applyFont="1" applyFill="1" applyBorder="1" applyAlignment="1">
      <alignment horizontal="right" vertical="center"/>
    </xf>
    <xf numFmtId="0" fontId="15" fillId="10" borderId="0" xfId="0" applyFont="1" applyFill="1" applyAlignment="1">
      <alignment horizontal="right" vertical="center"/>
    </xf>
    <xf numFmtId="0" fontId="15" fillId="10" borderId="28" xfId="0" applyFont="1" applyFill="1" applyBorder="1" applyAlignment="1">
      <alignment horizontal="right" vertical="center"/>
    </xf>
    <xf numFmtId="0" fontId="7" fillId="0" borderId="15" xfId="0" applyFont="1" applyBorder="1" applyAlignment="1">
      <alignment horizontal="center" vertical="center" shrinkToFit="1"/>
    </xf>
    <xf numFmtId="0" fontId="24" fillId="17" borderId="0" xfId="0" applyFont="1" applyFill="1" applyAlignment="1">
      <alignment horizontal="left" vertical="center"/>
    </xf>
    <xf numFmtId="0" fontId="8" fillId="0" borderId="15" xfId="0" applyFont="1" applyBorder="1" applyAlignment="1">
      <alignment horizontal="center" vertical="center"/>
    </xf>
    <xf numFmtId="177" fontId="1" fillId="3" borderId="65" xfId="0" applyNumberFormat="1" applyFont="1" applyFill="1" applyBorder="1" applyAlignment="1">
      <alignment vertical="center" shrinkToFit="1"/>
    </xf>
    <xf numFmtId="177" fontId="1" fillId="3" borderId="66" xfId="0" applyNumberFormat="1" applyFont="1" applyFill="1" applyBorder="1" applyAlignment="1">
      <alignment vertical="center" shrinkToFit="1"/>
    </xf>
    <xf numFmtId="0" fontId="7" fillId="0" borderId="37" xfId="0" applyFont="1" applyBorder="1" applyAlignment="1">
      <alignment horizontal="center" vertical="center"/>
    </xf>
    <xf numFmtId="0" fontId="7" fillId="0" borderId="31" xfId="0" applyFont="1" applyBorder="1" applyAlignment="1">
      <alignment horizontal="center" vertical="center"/>
    </xf>
    <xf numFmtId="0" fontId="15" fillId="10" borderId="13" xfId="0" applyFont="1" applyFill="1" applyBorder="1" applyAlignment="1">
      <alignment horizontal="right" vertical="center"/>
    </xf>
    <xf numFmtId="0" fontId="15" fillId="10" borderId="8" xfId="0" applyFont="1" applyFill="1" applyBorder="1" applyAlignment="1">
      <alignment horizontal="right" vertical="center"/>
    </xf>
    <xf numFmtId="0" fontId="15" fillId="10" borderId="5" xfId="0" applyFont="1" applyFill="1" applyBorder="1" applyAlignment="1">
      <alignment horizontal="right" vertical="center"/>
    </xf>
    <xf numFmtId="177" fontId="1" fillId="3" borderId="21" xfId="0" applyNumberFormat="1" applyFont="1" applyFill="1" applyBorder="1" applyAlignment="1">
      <alignment vertical="center" shrinkToFit="1"/>
    </xf>
    <xf numFmtId="177" fontId="1" fillId="3" borderId="22" xfId="0" applyNumberFormat="1" applyFont="1" applyFill="1" applyBorder="1" applyAlignment="1">
      <alignment vertical="center" shrinkToFit="1"/>
    </xf>
    <xf numFmtId="0" fontId="7" fillId="0" borderId="27" xfId="0" applyFont="1" applyBorder="1" applyAlignment="1">
      <alignment horizontal="center" vertical="center"/>
    </xf>
    <xf numFmtId="0" fontId="7" fillId="0" borderId="0" xfId="0" applyFont="1" applyAlignment="1">
      <alignment horizontal="center" vertical="center"/>
    </xf>
    <xf numFmtId="0" fontId="18" fillId="2" borderId="0" xfId="0" applyFont="1" applyFill="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28" xfId="0" applyFont="1" applyBorder="1" applyAlignment="1">
      <alignment horizontal="left" vertical="center"/>
    </xf>
    <xf numFmtId="0" fontId="22" fillId="12" borderId="15" xfId="0" applyFont="1" applyFill="1" applyBorder="1" applyAlignment="1" applyProtection="1">
      <alignment horizontal="left" vertical="center" indent="1"/>
      <protection locked="0"/>
    </xf>
    <xf numFmtId="0" fontId="22" fillId="12" borderId="7" xfId="0" applyFont="1" applyFill="1" applyBorder="1" applyAlignment="1" applyProtection="1">
      <alignment horizontal="left" vertical="center" indent="1"/>
      <protection locked="0"/>
    </xf>
    <xf numFmtId="0" fontId="22" fillId="12" borderId="2" xfId="0" applyFont="1" applyFill="1" applyBorder="1" applyAlignment="1" applyProtection="1">
      <alignment horizontal="left" vertical="center" indent="1"/>
      <protection locked="0"/>
    </xf>
    <xf numFmtId="0" fontId="7" fillId="0" borderId="15" xfId="0" applyFont="1" applyBorder="1" applyAlignment="1" applyProtection="1">
      <alignment horizontal="left" vertical="center" indent="1" shrinkToFit="1"/>
      <protection hidden="1"/>
    </xf>
    <xf numFmtId="0" fontId="7" fillId="0" borderId="7" xfId="0" applyFont="1" applyBorder="1" applyAlignment="1" applyProtection="1">
      <alignment horizontal="left" vertical="center" indent="1" shrinkToFit="1"/>
      <protection hidden="1"/>
    </xf>
    <xf numFmtId="0" fontId="7" fillId="0" borderId="2" xfId="0" applyFont="1" applyBorder="1" applyAlignment="1" applyProtection="1">
      <alignment horizontal="left" vertical="center" indent="1" shrinkToFit="1"/>
      <protection hidden="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7" fillId="13" borderId="7" xfId="0" applyFont="1" applyFill="1" applyBorder="1" applyAlignment="1" applyProtection="1">
      <alignment vertical="center" wrapText="1"/>
      <protection locked="0"/>
    </xf>
    <xf numFmtId="0" fontId="7" fillId="13" borderId="2" xfId="0" applyFont="1" applyFill="1" applyBorder="1" applyAlignment="1" applyProtection="1">
      <alignment vertical="center" wrapText="1"/>
      <protection locked="0"/>
    </xf>
    <xf numFmtId="0" fontId="58" fillId="0" borderId="0" xfId="0" applyFont="1" applyAlignment="1">
      <alignment horizontal="center" vertical="center"/>
    </xf>
    <xf numFmtId="177" fontId="1" fillId="12" borderId="15" xfId="0" applyNumberFormat="1" applyFont="1" applyFill="1" applyBorder="1" applyProtection="1">
      <alignment vertical="center"/>
      <protection locked="0"/>
    </xf>
    <xf numFmtId="177" fontId="1" fillId="12" borderId="7" xfId="0" applyNumberFormat="1" applyFont="1" applyFill="1" applyBorder="1" applyProtection="1">
      <alignment vertical="center"/>
      <protection locked="0"/>
    </xf>
    <xf numFmtId="0" fontId="4" fillId="0" borderId="44"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7" fillId="0" borderId="14" xfId="0" applyFont="1" applyBorder="1" applyAlignment="1">
      <alignment horizontal="center" vertical="center"/>
    </xf>
    <xf numFmtId="0" fontId="7" fillId="0" borderId="6" xfId="0" applyFont="1" applyBorder="1" applyAlignment="1">
      <alignment horizontal="center" vertical="center"/>
    </xf>
    <xf numFmtId="177" fontId="15" fillId="11" borderId="11" xfId="0" applyNumberFormat="1" applyFont="1" applyFill="1" applyBorder="1" applyAlignment="1">
      <alignment horizontal="center" vertical="center" wrapText="1" shrinkToFit="1"/>
    </xf>
    <xf numFmtId="177" fontId="15" fillId="11" borderId="12" xfId="0" applyNumberFormat="1" applyFont="1" applyFill="1" applyBorder="1" applyAlignment="1">
      <alignment horizontal="center" vertical="center" wrapText="1" shrinkToFit="1"/>
    </xf>
    <xf numFmtId="177" fontId="15" fillId="11" borderId="10" xfId="0" applyNumberFormat="1" applyFont="1" applyFill="1" applyBorder="1" applyAlignment="1">
      <alignment horizontal="center" vertical="center" wrapText="1" shrinkToFit="1"/>
    </xf>
    <xf numFmtId="177" fontId="15" fillId="11" borderId="21" xfId="0" applyNumberFormat="1" applyFont="1" applyFill="1" applyBorder="1" applyAlignment="1">
      <alignment horizontal="center" vertical="center" wrapText="1" shrinkToFit="1"/>
    </xf>
    <xf numFmtId="177" fontId="15" fillId="11" borderId="22" xfId="0" applyNumberFormat="1" applyFont="1" applyFill="1" applyBorder="1" applyAlignment="1">
      <alignment horizontal="center" vertical="center" wrapText="1" shrinkToFit="1"/>
    </xf>
    <xf numFmtId="177" fontId="15" fillId="11" borderId="23" xfId="0" applyNumberFormat="1" applyFont="1" applyFill="1" applyBorder="1" applyAlignment="1">
      <alignment horizontal="center" vertical="center" wrapText="1" shrinkToFit="1"/>
    </xf>
    <xf numFmtId="177" fontId="0" fillId="12" borderId="18" xfId="0" applyNumberFormat="1" applyFill="1" applyBorder="1" applyAlignment="1" applyProtection="1">
      <alignment vertical="center" shrinkToFit="1"/>
      <protection locked="0"/>
    </xf>
    <xf numFmtId="177" fontId="0" fillId="12" borderId="19" xfId="0" applyNumberFormat="1" applyFill="1" applyBorder="1" applyAlignment="1" applyProtection="1">
      <alignment vertical="center" shrinkToFit="1"/>
      <protection locked="0"/>
    </xf>
    <xf numFmtId="177" fontId="1" fillId="3" borderId="27" xfId="0" applyNumberFormat="1" applyFont="1" applyFill="1" applyBorder="1" applyAlignment="1">
      <alignment vertical="center" shrinkToFit="1"/>
    </xf>
    <xf numFmtId="177" fontId="1" fillId="3" borderId="0" xfId="0" applyNumberFormat="1" applyFont="1" applyFill="1" applyAlignment="1">
      <alignment vertical="center" shrinkToFit="1"/>
    </xf>
    <xf numFmtId="0" fontId="42" fillId="0" borderId="0" xfId="0" applyFont="1" applyAlignment="1">
      <alignment horizontal="center" vertical="center" shrinkToFi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0" xfId="0" applyFont="1" applyAlignment="1">
      <alignment horizontal="center" vertical="center" wrapText="1"/>
    </xf>
    <xf numFmtId="0" fontId="7" fillId="0" borderId="2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8" xfId="0" applyFont="1" applyBorder="1" applyAlignment="1">
      <alignment horizontal="center" vertical="center"/>
    </xf>
    <xf numFmtId="0" fontId="15" fillId="0" borderId="14" xfId="0" applyFont="1" applyBorder="1" applyAlignment="1">
      <alignment horizontal="center" vertical="center"/>
    </xf>
    <xf numFmtId="0" fontId="15" fillId="0" borderId="6" xfId="0" applyFont="1" applyBorder="1" applyAlignment="1">
      <alignment horizontal="center" vertical="center"/>
    </xf>
    <xf numFmtId="177" fontId="1" fillId="20" borderId="67" xfId="0" applyNumberFormat="1" applyFont="1" applyFill="1" applyBorder="1" applyAlignment="1">
      <alignment vertical="center" shrinkToFit="1"/>
    </xf>
    <xf numFmtId="177" fontId="1" fillId="20" borderId="68" xfId="0" applyNumberFormat="1" applyFont="1" applyFill="1" applyBorder="1" applyAlignment="1">
      <alignment vertical="center" shrinkToFit="1"/>
    </xf>
    <xf numFmtId="177" fontId="1" fillId="11" borderId="67" xfId="0" applyNumberFormat="1" applyFont="1" applyFill="1" applyBorder="1" applyAlignment="1">
      <alignment vertical="center" shrinkToFit="1"/>
    </xf>
    <xf numFmtId="177" fontId="1" fillId="11" borderId="68" xfId="0" applyNumberFormat="1" applyFont="1" applyFill="1" applyBorder="1" applyAlignment="1">
      <alignment vertical="center" shrinkToFi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55" fontId="7" fillId="0" borderId="15" xfId="0" applyNumberFormat="1" applyFont="1" applyBorder="1" applyAlignment="1">
      <alignment horizontal="center" vertical="center" shrinkToFit="1"/>
    </xf>
    <xf numFmtId="55" fontId="7" fillId="0" borderId="7" xfId="0" applyNumberFormat="1" applyFont="1" applyBorder="1" applyAlignment="1">
      <alignment horizontal="center" vertical="center" shrinkToFit="1"/>
    </xf>
    <xf numFmtId="55" fontId="7" fillId="0" borderId="2" xfId="0" applyNumberFormat="1" applyFont="1" applyBorder="1" applyAlignment="1">
      <alignment horizontal="center" vertical="center" shrinkToFit="1"/>
    </xf>
    <xf numFmtId="177" fontId="1" fillId="12" borderId="24" xfId="0" applyNumberFormat="1" applyFont="1" applyFill="1" applyBorder="1" applyAlignment="1" applyProtection="1">
      <alignment vertical="center" shrinkToFit="1"/>
      <protection locked="0"/>
    </xf>
    <xf numFmtId="177" fontId="1" fillId="12" borderId="70" xfId="0" applyNumberFormat="1" applyFont="1" applyFill="1" applyBorder="1" applyAlignment="1" applyProtection="1">
      <alignment vertical="center" shrinkToFit="1"/>
      <protection locked="0"/>
    </xf>
    <xf numFmtId="177" fontId="1" fillId="12" borderId="29" xfId="0" applyNumberFormat="1" applyFont="1" applyFill="1" applyBorder="1" applyAlignment="1" applyProtection="1">
      <alignment vertical="center" shrinkToFit="1"/>
      <protection locked="0"/>
    </xf>
    <xf numFmtId="0" fontId="7" fillId="0" borderId="20" xfId="0" applyFont="1" applyBorder="1">
      <alignment vertical="center"/>
    </xf>
    <xf numFmtId="0" fontId="7" fillId="0" borderId="14" xfId="0" applyFont="1" applyBorder="1">
      <alignment vertical="center"/>
    </xf>
    <xf numFmtId="0" fontId="7" fillId="0" borderId="6" xfId="0" applyFont="1" applyBorder="1">
      <alignmen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55" fontId="7" fillId="0" borderId="11" xfId="0" applyNumberFormat="1" applyFont="1" applyBorder="1" applyAlignment="1">
      <alignment horizontal="center" vertical="center" shrinkToFit="1"/>
    </xf>
    <xf numFmtId="55" fontId="7" fillId="0" borderId="12" xfId="0" applyNumberFormat="1" applyFont="1" applyBorder="1" applyAlignment="1">
      <alignment horizontal="center" vertical="center" shrinkToFit="1"/>
    </xf>
    <xf numFmtId="0" fontId="4" fillId="0" borderId="75" xfId="0" applyFont="1" applyBorder="1" applyAlignment="1">
      <alignment horizontal="center" vertical="center"/>
    </xf>
    <xf numFmtId="0" fontId="4" fillId="0" borderId="78" xfId="0" applyFont="1" applyBorder="1" applyAlignment="1">
      <alignment horizontal="center" vertical="center"/>
    </xf>
    <xf numFmtId="0" fontId="19" fillId="13" borderId="15" xfId="0" applyFont="1" applyFill="1" applyBorder="1" applyAlignment="1" applyProtection="1">
      <alignment vertical="center" wrapText="1"/>
      <protection locked="0"/>
    </xf>
    <xf numFmtId="0" fontId="19" fillId="13" borderId="7"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4" fillId="0" borderId="77"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19" fillId="13" borderId="24" xfId="0" applyFont="1" applyFill="1" applyBorder="1" applyAlignment="1" applyProtection="1">
      <alignment horizontal="left" vertical="center" wrapText="1"/>
      <protection locked="0"/>
    </xf>
    <xf numFmtId="55" fontId="7" fillId="0" borderId="38" xfId="0" applyNumberFormat="1" applyFont="1" applyBorder="1" applyAlignment="1">
      <alignment horizontal="center" vertical="center" shrinkToFit="1"/>
    </xf>
    <xf numFmtId="0" fontId="4" fillId="0" borderId="59" xfId="0" applyFont="1" applyBorder="1" applyAlignment="1">
      <alignment horizontal="center" vertical="center"/>
    </xf>
    <xf numFmtId="0" fontId="4" fillId="0" borderId="72"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8" fillId="0" borderId="44" xfId="0" applyFont="1" applyBorder="1" applyAlignment="1">
      <alignment horizontal="center" vertical="center" wrapText="1"/>
    </xf>
    <xf numFmtId="0" fontId="17" fillId="0" borderId="73" xfId="0" applyFont="1" applyBorder="1" applyAlignment="1">
      <alignment horizontal="center" vertical="top" textRotation="255" wrapText="1"/>
    </xf>
    <xf numFmtId="0" fontId="17" fillId="0" borderId="54" xfId="0" applyFont="1" applyBorder="1" applyAlignment="1">
      <alignment horizontal="center" vertical="top" textRotation="255" wrapText="1"/>
    </xf>
    <xf numFmtId="0" fontId="4" fillId="0" borderId="33" xfId="0" applyFont="1" applyBorder="1" applyAlignment="1">
      <alignment horizontal="center" vertical="center" textRotation="255" wrapText="1"/>
    </xf>
    <xf numFmtId="0" fontId="4" fillId="0" borderId="33"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74" xfId="0" applyFont="1" applyBorder="1" applyAlignment="1">
      <alignment horizontal="center" vertical="center"/>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4" xfId="0" applyFont="1" applyBorder="1" applyAlignment="1">
      <alignment horizontal="lef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20" xfId="0" applyFont="1" applyBorder="1" applyAlignment="1">
      <alignment horizontal="center" vertical="center"/>
    </xf>
    <xf numFmtId="0" fontId="4" fillId="0" borderId="6" xfId="0" applyFont="1" applyBorder="1" applyAlignment="1">
      <alignment horizontal="center" vertical="center"/>
    </xf>
    <xf numFmtId="177" fontId="1" fillId="20" borderId="109" xfId="0" applyNumberFormat="1" applyFont="1" applyFill="1" applyBorder="1" applyAlignment="1">
      <alignment vertical="center" shrinkToFit="1"/>
    </xf>
    <xf numFmtId="177" fontId="1" fillId="20" borderId="110" xfId="0" applyNumberFormat="1" applyFont="1" applyFill="1" applyBorder="1" applyAlignment="1">
      <alignment vertical="center" shrinkToFit="1"/>
    </xf>
    <xf numFmtId="0" fontId="7" fillId="0" borderId="20" xfId="0" applyFont="1" applyBorder="1" applyAlignment="1">
      <alignment vertical="center" wrapText="1"/>
    </xf>
    <xf numFmtId="0" fontId="7" fillId="0" borderId="14" xfId="0" applyFont="1" applyBorder="1" applyAlignment="1">
      <alignment vertical="center" wrapText="1"/>
    </xf>
    <xf numFmtId="0" fontId="7" fillId="0" borderId="6"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4" xfId="0" applyFont="1" applyBorder="1" applyAlignment="1">
      <alignment vertical="center" wrapText="1"/>
    </xf>
    <xf numFmtId="0" fontId="4" fillId="0" borderId="25" xfId="0" applyFont="1" applyBorder="1" applyAlignment="1">
      <alignment horizontal="left" vertical="center"/>
    </xf>
    <xf numFmtId="0" fontId="4" fillId="0" borderId="18" xfId="0" applyFont="1" applyBorder="1" applyAlignment="1">
      <alignment horizontal="left" vertical="center"/>
    </xf>
    <xf numFmtId="0" fontId="4" fillId="0" borderId="26" xfId="0" applyFont="1" applyBorder="1" applyAlignment="1">
      <alignment horizontal="left" vertical="center"/>
    </xf>
    <xf numFmtId="0" fontId="4" fillId="0" borderId="20" xfId="0" applyFont="1" applyBorder="1" applyAlignment="1">
      <alignment horizontal="left" vertical="center"/>
    </xf>
    <xf numFmtId="0" fontId="2" fillId="0" borderId="5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24" xfId="0" applyFont="1" applyBorder="1" applyAlignment="1">
      <alignment horizontal="left" vertical="center"/>
    </xf>
    <xf numFmtId="0" fontId="4" fillId="0" borderId="16" xfId="0" applyFont="1" applyBorder="1" applyAlignment="1">
      <alignment horizontal="left" vertical="center"/>
    </xf>
    <xf numFmtId="0" fontId="7" fillId="0" borderId="20"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6" xfId="0" applyFont="1" applyBorder="1" applyAlignment="1">
      <alignment horizontal="center" vertical="center" shrinkToFit="1"/>
    </xf>
    <xf numFmtId="0" fontId="17" fillId="0" borderId="113" xfId="0" applyFont="1" applyBorder="1" applyAlignment="1">
      <alignment horizontal="center" vertical="top" textRotation="255" wrapText="1"/>
    </xf>
    <xf numFmtId="0" fontId="17" fillId="0" borderId="112" xfId="0" applyFont="1" applyBorder="1" applyAlignment="1">
      <alignment horizontal="center" vertical="top" textRotation="255" wrapText="1"/>
    </xf>
    <xf numFmtId="0" fontId="4" fillId="0" borderId="69" xfId="0" applyFont="1" applyBorder="1" applyAlignment="1">
      <alignment horizontal="center" vertical="center"/>
    </xf>
    <xf numFmtId="0" fontId="4" fillId="0" borderId="58" xfId="0" applyFont="1" applyBorder="1" applyAlignment="1">
      <alignment horizontal="center" vertical="center"/>
    </xf>
    <xf numFmtId="177" fontId="60" fillId="11" borderId="11" xfId="0" applyNumberFormat="1" applyFont="1" applyFill="1" applyBorder="1" applyAlignment="1">
      <alignment horizontal="center" vertical="center" wrapText="1" shrinkToFit="1"/>
    </xf>
    <xf numFmtId="0" fontId="24" fillId="17" borderId="0" xfId="0" applyFont="1" applyFill="1" applyAlignment="1">
      <alignment horizontal="left" vertical="center" wrapText="1"/>
    </xf>
    <xf numFmtId="0" fontId="61" fillId="0" borderId="0" xfId="0" applyFont="1" applyAlignment="1">
      <alignment vertical="center" wrapText="1"/>
    </xf>
    <xf numFmtId="0" fontId="61" fillId="0" borderId="0" xfId="0" applyFont="1">
      <alignment vertical="center"/>
    </xf>
    <xf numFmtId="177" fontId="1" fillId="12" borderId="76" xfId="0" applyNumberFormat="1" applyFont="1" applyFill="1" applyBorder="1" applyAlignment="1" applyProtection="1">
      <alignment vertical="center" shrinkToFit="1"/>
      <protection locked="0"/>
    </xf>
    <xf numFmtId="0" fontId="7" fillId="0" borderId="70" xfId="0" applyFont="1" applyBorder="1">
      <alignment vertical="center"/>
    </xf>
    <xf numFmtId="0" fontId="7" fillId="0" borderId="29" xfId="0" applyFont="1" applyBorder="1">
      <alignment vertical="center"/>
    </xf>
    <xf numFmtId="0" fontId="7" fillId="0" borderId="30" xfId="0" applyFont="1" applyBorder="1">
      <alignment vertical="center"/>
    </xf>
    <xf numFmtId="0" fontId="4" fillId="0" borderId="71" xfId="0" applyFont="1" applyBorder="1" applyAlignment="1">
      <alignment horizontal="center" vertical="center"/>
    </xf>
    <xf numFmtId="0" fontId="4" fillId="0" borderId="111"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9" xfId="0" applyFont="1" applyBorder="1" applyAlignment="1">
      <alignment horizontal="left" vertical="center"/>
    </xf>
    <xf numFmtId="0" fontId="7" fillId="0" borderId="88" xfId="0" applyFont="1" applyBorder="1" applyAlignment="1">
      <alignment horizontal="center" vertical="center"/>
    </xf>
    <xf numFmtId="0" fontId="7" fillId="0" borderId="94" xfId="0" applyFont="1" applyBorder="1" applyAlignment="1">
      <alignment horizontal="center" vertical="center"/>
    </xf>
    <xf numFmtId="0" fontId="7" fillId="0" borderId="88" xfId="0" applyFont="1" applyBorder="1" applyAlignment="1">
      <alignment horizontal="center" vertical="top"/>
    </xf>
    <xf numFmtId="0" fontId="7" fillId="0" borderId="94" xfId="0" applyFont="1" applyBorder="1" applyAlignment="1">
      <alignment horizontal="center" vertical="top"/>
    </xf>
    <xf numFmtId="0" fontId="7" fillId="0" borderId="89" xfId="0" applyFont="1" applyBorder="1" applyAlignment="1">
      <alignment horizontal="center" vertical="top"/>
    </xf>
    <xf numFmtId="0" fontId="7" fillId="0" borderId="89" xfId="0" applyFont="1" applyBorder="1" applyAlignment="1">
      <alignment horizontal="center" vertical="center"/>
    </xf>
    <xf numFmtId="0" fontId="7" fillId="9" borderId="33" xfId="0" applyFont="1" applyFill="1" applyBorder="1" applyAlignment="1">
      <alignment horizontal="center" vertical="top" textRotation="255"/>
    </xf>
    <xf numFmtId="0" fontId="7" fillId="9" borderId="107" xfId="0" applyFont="1" applyFill="1" applyBorder="1" applyAlignment="1">
      <alignment horizontal="center" vertical="top" textRotation="255"/>
    </xf>
    <xf numFmtId="0" fontId="7" fillId="0" borderId="1" xfId="0" applyFont="1" applyBorder="1" applyAlignment="1">
      <alignment horizontal="center" vertical="top" textRotation="255"/>
    </xf>
    <xf numFmtId="0" fontId="7" fillId="8" borderId="1" xfId="0" applyFont="1" applyFill="1" applyBorder="1" applyAlignment="1">
      <alignment horizontal="center" vertical="top" textRotation="255"/>
    </xf>
    <xf numFmtId="0" fontId="7" fillId="8" borderId="85" xfId="0" applyFont="1" applyFill="1" applyBorder="1" applyAlignment="1">
      <alignment horizontal="center" vertical="top" textRotation="255"/>
    </xf>
    <xf numFmtId="0" fontId="7" fillId="9" borderId="96" xfId="0" applyFont="1" applyFill="1" applyBorder="1" applyAlignment="1">
      <alignment horizontal="center" vertical="top" textRotation="255"/>
    </xf>
    <xf numFmtId="0" fontId="7" fillId="9" borderId="97" xfId="0" applyFont="1" applyFill="1" applyBorder="1" applyAlignment="1">
      <alignment horizontal="center" vertical="top" textRotation="255"/>
    </xf>
    <xf numFmtId="0" fontId="7" fillId="0" borderId="99" xfId="0" applyFont="1" applyBorder="1" applyAlignment="1">
      <alignment horizontal="center" vertical="center"/>
    </xf>
    <xf numFmtId="0" fontId="7"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86" xfId="0" applyFont="1" applyBorder="1" applyAlignment="1">
      <alignment horizontal="center" vertical="center"/>
    </xf>
    <xf numFmtId="0" fontId="7" fillId="0" borderId="1" xfId="0" applyFont="1" applyBorder="1" applyAlignment="1">
      <alignment horizontal="center" vertical="center"/>
    </xf>
    <xf numFmtId="0" fontId="7" fillId="0" borderId="102" xfId="0"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horizontal="center" vertical="center" shrinkToFit="1"/>
    </xf>
    <xf numFmtId="0" fontId="7" fillId="0" borderId="89" xfId="0" applyFont="1" applyBorder="1" applyAlignment="1">
      <alignment horizontal="center" vertical="center" shrinkToFit="1"/>
    </xf>
    <xf numFmtId="0" fontId="7" fillId="9" borderId="96" xfId="0" applyFont="1" applyFill="1" applyBorder="1" applyAlignment="1">
      <alignment horizontal="center" vertical="top" textRotation="255" wrapText="1"/>
    </xf>
    <xf numFmtId="0" fontId="7" fillId="8" borderId="96" xfId="0" applyFont="1" applyFill="1" applyBorder="1" applyAlignment="1">
      <alignment horizontal="center" vertical="top" textRotation="255" wrapText="1"/>
    </xf>
    <xf numFmtId="0" fontId="7" fillId="13" borderId="97" xfId="0" applyFont="1" applyFill="1" applyBorder="1" applyAlignment="1">
      <alignment horizontal="center" vertical="top" textRotation="255"/>
    </xf>
    <xf numFmtId="0" fontId="7" fillId="9" borderId="104" xfId="0" applyFont="1" applyFill="1" applyBorder="1" applyAlignment="1">
      <alignment horizontal="center" vertical="top" textRotation="255" wrapText="1"/>
    </xf>
    <xf numFmtId="0" fontId="7" fillId="9" borderId="86" xfId="0" applyFont="1" applyFill="1" applyBorder="1" applyAlignment="1">
      <alignment horizontal="center" vertical="top" textRotation="255"/>
    </xf>
    <xf numFmtId="0" fontId="7" fillId="9" borderId="86" xfId="0" applyFont="1" applyFill="1" applyBorder="1" applyAlignment="1">
      <alignment horizontal="center" vertical="top" textRotation="255" wrapText="1"/>
    </xf>
    <xf numFmtId="0" fontId="7" fillId="14" borderId="1" xfId="0" applyFont="1" applyFill="1" applyBorder="1" applyAlignment="1">
      <alignment horizontal="center" vertical="top" textRotation="255"/>
    </xf>
    <xf numFmtId="0" fontId="7" fillId="14" borderId="85" xfId="0" applyFont="1" applyFill="1" applyBorder="1" applyAlignment="1">
      <alignment horizontal="center" vertical="top" textRotation="255"/>
    </xf>
    <xf numFmtId="0" fontId="7" fillId="9" borderId="88" xfId="0" applyFont="1" applyFill="1" applyBorder="1" applyAlignment="1">
      <alignment horizontal="center" vertical="top" textRotation="255" wrapText="1"/>
    </xf>
    <xf numFmtId="0" fontId="7" fillId="9" borderId="90" xfId="0" applyFont="1" applyFill="1" applyBorder="1" applyAlignment="1">
      <alignment horizontal="center" vertical="top" textRotation="255"/>
    </xf>
    <xf numFmtId="0" fontId="7" fillId="9" borderId="99" xfId="0" applyFont="1" applyFill="1" applyBorder="1" applyAlignment="1">
      <alignment horizontal="center" vertical="top" textRotation="255" wrapText="1"/>
    </xf>
    <xf numFmtId="0" fontId="7" fillId="9" borderId="100" xfId="0" applyFont="1" applyFill="1" applyBorder="1" applyAlignment="1">
      <alignment horizontal="center" vertical="top" textRotation="255"/>
    </xf>
    <xf numFmtId="0" fontId="7" fillId="8" borderId="96" xfId="0" applyFont="1" applyFill="1" applyBorder="1" applyAlignment="1">
      <alignment horizontal="center" vertical="center"/>
    </xf>
    <xf numFmtId="0" fontId="7" fillId="8" borderId="97" xfId="0" applyFont="1" applyFill="1" applyBorder="1" applyAlignment="1">
      <alignment horizontal="center" vertical="center"/>
    </xf>
  </cellXfs>
  <cellStyles count="1">
    <cellStyle name="標準" xfId="0" builtinId="0"/>
  </cellStyles>
  <dxfs count="5">
    <dxf>
      <font>
        <condense val="0"/>
        <extend val="0"/>
        <color auto="1"/>
      </font>
      <fill>
        <patternFill>
          <bgColor indexed="23"/>
        </patternFill>
      </fill>
    </dxf>
    <dxf>
      <fill>
        <patternFill>
          <bgColor rgb="FF808080"/>
        </patternFill>
      </fill>
    </dxf>
    <dxf>
      <fill>
        <patternFill>
          <bgColor rgb="FF0000FF"/>
        </patternFill>
      </fill>
    </dxf>
    <dxf>
      <fill>
        <patternFill>
          <bgColor indexed="12"/>
        </patternFill>
      </fill>
    </dxf>
    <dxf>
      <fill>
        <patternFill>
          <bgColor indexed="12"/>
        </patternFill>
      </fill>
    </dxf>
  </dxfs>
  <tableStyles count="0" defaultTableStyle="TableStyleMedium2" defaultPivotStyle="PivotStyleLight16"/>
  <colors>
    <mruColors>
      <color rgb="FFFF6600"/>
      <color rgb="FF87C41A"/>
      <color rgb="FF88E840"/>
      <color rgb="FF8CF856"/>
      <color rgb="FFC0C0C0"/>
      <color rgb="FFCCFFCC"/>
      <color rgb="FF00FFFF"/>
      <color rgb="FF339966"/>
      <color rgb="FF339933"/>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AT$2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fmlaLink="$AT$90"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firstButton="1" fmlaLink="$AT$95"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firstButton="1" fmlaLink="$AT$100"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fmlaLink="$AT$105"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AT$110"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AT$332"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firstButton="1" fmlaLink="$AT$336"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firstButton="1" fmlaLink="$AT$340"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firstButton="1" fmlaLink="$AT$366"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CheckBox" fmlaLink="③!$AR$3" lockText="1"/>
</file>

<file path=xl/ctrlProps/ctrlProp27.xml><?xml version="1.0" encoding="utf-8"?>
<formControlPr xmlns="http://schemas.microsoft.com/office/spreadsheetml/2009/9/main" objectType="CheckBox" fmlaLink="③!$AS$3" lockText="1"/>
</file>

<file path=xl/ctrlProps/ctrlProp28.xml><?xml version="1.0" encoding="utf-8"?>
<formControlPr xmlns="http://schemas.microsoft.com/office/spreadsheetml/2009/9/main" objectType="CheckBox" fmlaLink="③!$AT$3" lockText="1"/>
</file>

<file path=xl/ctrlProps/ctrlProp29.xml><?xml version="1.0" encoding="utf-8"?>
<formControlPr xmlns="http://schemas.microsoft.com/office/spreadsheetml/2009/9/main" objectType="CheckBox" fmlaLink="③!$AU$3" lockText="1"/>
</file>

<file path=xl/ctrlProps/ctrlProp30.xml><?xml version="1.0" encoding="utf-8"?>
<formControlPr xmlns="http://schemas.microsoft.com/office/spreadsheetml/2009/9/main" objectType="CheckBox" fmlaLink="③!$AW$3" lockText="1"/>
</file>

<file path=xl/ctrlProps/ctrlProp31.xml><?xml version="1.0" encoding="utf-8"?>
<formControlPr xmlns="http://schemas.microsoft.com/office/spreadsheetml/2009/9/main" objectType="CheckBox" fmlaLink="③!$AX$3" lockText="1"/>
</file>

<file path=xl/ctrlProps/ctrlProp32.xml><?xml version="1.0" encoding="utf-8"?>
<formControlPr xmlns="http://schemas.microsoft.com/office/spreadsheetml/2009/9/main" objectType="CheckBox" fmlaLink="③!$AZ$3" lockText="1"/>
</file>

<file path=xl/ctrlProps/ctrlProp33.xml><?xml version="1.0" encoding="utf-8"?>
<formControlPr xmlns="http://schemas.microsoft.com/office/spreadsheetml/2009/9/main" objectType="CheckBox" fmlaLink="③!$BB$3" lockText="1"/>
</file>

<file path=xl/ctrlProps/ctrlProp34.xml><?xml version="1.0" encoding="utf-8"?>
<formControlPr xmlns="http://schemas.microsoft.com/office/spreadsheetml/2009/9/main" objectType="CheckBox" fmlaLink="③!$AY$3" lockText="1"/>
</file>

<file path=xl/ctrlProps/ctrlProp35.xml><?xml version="1.0" encoding="utf-8"?>
<formControlPr xmlns="http://schemas.microsoft.com/office/spreadsheetml/2009/9/main" objectType="CheckBox" fmlaLink="③!$BA$3" lockText="1"/>
</file>

<file path=xl/ctrlProps/ctrlProp36.xml><?xml version="1.0" encoding="utf-8"?>
<formControlPr xmlns="http://schemas.microsoft.com/office/spreadsheetml/2009/9/main" objectType="CheckBox" fmlaLink="③!$BC$3" lockText="1"/>
</file>

<file path=xl/ctrlProps/ctrlProp37.xml><?xml version="1.0" encoding="utf-8"?>
<formControlPr xmlns="http://schemas.microsoft.com/office/spreadsheetml/2009/9/main" objectType="Radio" firstButton="1" fmlaLink="$AT$400"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fmlaLink="#REF!" lockText="1"/>
</file>

<file path=xl/ctrlProps/ctrlProp53.xml><?xml version="1.0" encoding="utf-8"?>
<formControlPr xmlns="http://schemas.microsoft.com/office/spreadsheetml/2009/9/main" objectType="CheckBox" fmlaLink="#REF!" lockText="1"/>
</file>

<file path=xl/ctrlProps/ctrlProp54.xml><?xml version="1.0" encoding="utf-8"?>
<formControlPr xmlns="http://schemas.microsoft.com/office/spreadsheetml/2009/9/main" objectType="CheckBox" fmlaLink="①!$J$3"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AT$562"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firstButton="1" fmlaLink="$AT$571"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Radio" firstButton="1" fmlaLink="$AT$580"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firstButton="1" fmlaLink="$AT$589"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T$482"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firstButton="1" fmlaLink="$AT$487"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firstButton="1" fmlaLink="$AT$500"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AT$621"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AT$642"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AT$505"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AT$510"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firstButton="1" fmlaLink="$AT$515"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AT$663"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firstButton="1" fmlaLink="$AT$353"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fmlaLink="⑤!$FC$3" lockText="1"/>
</file>

<file path=xl/ctrlProps/ctrlProp103.xml><?xml version="1.0" encoding="utf-8"?>
<formControlPr xmlns="http://schemas.microsoft.com/office/spreadsheetml/2009/9/main" objectType="CheckBox" fmlaLink="⑤!$FD$3" lockText="1"/>
</file>

<file path=xl/ctrlProps/ctrlProp104.xml><?xml version="1.0" encoding="utf-8"?>
<formControlPr xmlns="http://schemas.microsoft.com/office/spreadsheetml/2009/9/main" objectType="CheckBox" fmlaLink="⑤!$FE$3" lockText="1"/>
</file>

<file path=xl/ctrlProps/ctrlProp105.xml><?xml version="1.0" encoding="utf-8"?>
<formControlPr xmlns="http://schemas.microsoft.com/office/spreadsheetml/2009/9/main" objectType="CheckBox" fmlaLink="⑤!$FF$3" lockText="1"/>
</file>

<file path=xl/ctrlProps/ctrlProp106.xml><?xml version="1.0" encoding="utf-8"?>
<formControlPr xmlns="http://schemas.microsoft.com/office/spreadsheetml/2009/9/main" objectType="CheckBox" fmlaLink="⑤!$FG$3" lockText="1"/>
</file>

<file path=xl/ctrlProps/ctrlProp107.xml><?xml version="1.0" encoding="utf-8"?>
<formControlPr xmlns="http://schemas.microsoft.com/office/spreadsheetml/2009/9/main" objectType="CheckBox" fmlaLink="⑤!$FH$3" lockText="1"/>
</file>

<file path=xl/ctrlProps/ctrlProp108.xml><?xml version="1.0" encoding="utf-8"?>
<formControlPr xmlns="http://schemas.microsoft.com/office/spreadsheetml/2009/9/main" objectType="CheckBox" fmlaLink="⑤!$FI$3" lockText="1"/>
</file>

<file path=xl/ctrlProps/ctrlProp109.xml><?xml version="1.0" encoding="utf-8"?>
<formControlPr xmlns="http://schemas.microsoft.com/office/spreadsheetml/2009/9/main" objectType="CheckBox" fmlaLink="⑤!$FJ$3" lockText="1"/>
</file>

<file path=xl/ctrlProps/ctrlProp110.xml><?xml version="1.0" encoding="utf-8"?>
<formControlPr xmlns="http://schemas.microsoft.com/office/spreadsheetml/2009/9/main" objectType="CheckBox" fmlaLink="⑤!$FK$3" lockText="1"/>
</file>

<file path=xl/ctrlProps/ctrlProp111.xml><?xml version="1.0" encoding="utf-8"?>
<formControlPr xmlns="http://schemas.microsoft.com/office/spreadsheetml/2009/9/main" objectType="CheckBox" fmlaLink="⑤!$FL$3" lockText="1"/>
</file>

<file path=xl/ctrlProps/ctrlProp112.xml><?xml version="1.0" encoding="utf-8"?>
<formControlPr xmlns="http://schemas.microsoft.com/office/spreadsheetml/2009/9/main" objectType="CheckBox" fmlaLink="⑤!$FM$3" lockText="1"/>
</file>

<file path=xl/ctrlProps/ctrlProp113.xml><?xml version="1.0" encoding="utf-8"?>
<formControlPr xmlns="http://schemas.microsoft.com/office/spreadsheetml/2009/9/main" objectType="CheckBox" fmlaLink="⑤!$FN$3" lockText="1"/>
</file>

<file path=xl/ctrlProps/ctrlProp114.xml><?xml version="1.0" encoding="utf-8"?>
<formControlPr xmlns="http://schemas.microsoft.com/office/spreadsheetml/2009/9/main" objectType="CheckBox" fmlaLink="⑤!$FO$3" lockText="1"/>
</file>

<file path=xl/ctrlProps/ctrlProp115.xml><?xml version="1.0" encoding="utf-8"?>
<formControlPr xmlns="http://schemas.microsoft.com/office/spreadsheetml/2009/9/main" objectType="CheckBox" fmlaLink="⑤!$FP$3" lockText="1"/>
</file>

<file path=xl/ctrlProps/ctrlProp116.xml><?xml version="1.0" encoding="utf-8"?>
<formControlPr xmlns="http://schemas.microsoft.com/office/spreadsheetml/2009/9/main" objectType="CheckBox" fmlaLink="⑤!$EH$3" lockText="1"/>
</file>

<file path=xl/ctrlProps/ctrlProp117.xml><?xml version="1.0" encoding="utf-8"?>
<formControlPr xmlns="http://schemas.microsoft.com/office/spreadsheetml/2009/9/main" objectType="CheckBox" fmlaLink="⑤!$EI$3" lockText="1"/>
</file>

<file path=xl/ctrlProps/ctrlProp118.xml><?xml version="1.0" encoding="utf-8"?>
<formControlPr xmlns="http://schemas.microsoft.com/office/spreadsheetml/2009/9/main" objectType="CheckBox" fmlaLink="⑤!$EJ$3" lockText="1"/>
</file>

<file path=xl/ctrlProps/ctrlProp119.xml><?xml version="1.0" encoding="utf-8"?>
<formControlPr xmlns="http://schemas.microsoft.com/office/spreadsheetml/2009/9/main" objectType="CheckBox" fmlaLink="⑤!$EK$3" lockText="1"/>
</file>

<file path=xl/ctrlProps/ctrlProp120.xml><?xml version="1.0" encoding="utf-8"?>
<formControlPr xmlns="http://schemas.microsoft.com/office/spreadsheetml/2009/9/main" objectType="CheckBox" fmlaLink="⑤!$EM$3" lockText="1"/>
</file>

<file path=xl/ctrlProps/ctrlProp121.xml><?xml version="1.0" encoding="utf-8"?>
<formControlPr xmlns="http://schemas.microsoft.com/office/spreadsheetml/2009/9/main" objectType="CheckBox" fmlaLink="⑤!$EN$3" lockText="1"/>
</file>

<file path=xl/ctrlProps/ctrlProp122.xml><?xml version="1.0" encoding="utf-8"?>
<formControlPr xmlns="http://schemas.microsoft.com/office/spreadsheetml/2009/9/main" objectType="CheckBox" fmlaLink="⑤!$EO$3" lockText="1"/>
</file>

<file path=xl/ctrlProps/ctrlProp123.xml><?xml version="1.0" encoding="utf-8"?>
<formControlPr xmlns="http://schemas.microsoft.com/office/spreadsheetml/2009/9/main" objectType="CheckBox" fmlaLink="⑤!$EP$3" lockText="1"/>
</file>

<file path=xl/ctrlProps/ctrlProp124.xml><?xml version="1.0" encoding="utf-8"?>
<formControlPr xmlns="http://schemas.microsoft.com/office/spreadsheetml/2009/9/main" objectType="CheckBox" fmlaLink="⑤!$EQ$3" lockText="1"/>
</file>

<file path=xl/ctrlProps/ctrlProp125.xml><?xml version="1.0" encoding="utf-8"?>
<formControlPr xmlns="http://schemas.microsoft.com/office/spreadsheetml/2009/9/main" objectType="CheckBox" fmlaLink="⑤!$ER$3" lockText="1"/>
</file>

<file path=xl/ctrlProps/ctrlProp126.xml><?xml version="1.0" encoding="utf-8"?>
<formControlPr xmlns="http://schemas.microsoft.com/office/spreadsheetml/2009/9/main" objectType="CheckBox" fmlaLink="⑤!$ES$3" lockText="1"/>
</file>

<file path=xl/ctrlProps/ctrlProp127.xml><?xml version="1.0" encoding="utf-8"?>
<formControlPr xmlns="http://schemas.microsoft.com/office/spreadsheetml/2009/9/main" objectType="CheckBox" fmlaLink="⑤!$ET$3" lockText="1"/>
</file>

<file path=xl/ctrlProps/ctrlProp128.xml><?xml version="1.0" encoding="utf-8"?>
<formControlPr xmlns="http://schemas.microsoft.com/office/spreadsheetml/2009/9/main" objectType="CheckBox" fmlaLink="⑤!$EU$3" lockText="1"/>
</file>

<file path=xl/ctrlProps/ctrlProp129.xml><?xml version="1.0" encoding="utf-8"?>
<formControlPr xmlns="http://schemas.microsoft.com/office/spreadsheetml/2009/9/main" objectType="CheckBox" fmlaLink="⑤!$EV$3" lockText="1"/>
</file>

<file path=xl/ctrlProps/ctrlProp130.xml><?xml version="1.0" encoding="utf-8"?>
<formControlPr xmlns="http://schemas.microsoft.com/office/spreadsheetml/2009/9/main" objectType="CheckBox" fmlaLink="⑤!$EW$3" lockText="1"/>
</file>

<file path=xl/ctrlProps/ctrlProp131.xml><?xml version="1.0" encoding="utf-8"?>
<formControlPr xmlns="http://schemas.microsoft.com/office/spreadsheetml/2009/9/main" objectType="CheckBox" fmlaLink="⑤!$D$3" lockText="1"/>
</file>

<file path=xl/ctrlProps/ctrlProp132.xml><?xml version="1.0" encoding="utf-8"?>
<formControlPr xmlns="http://schemas.microsoft.com/office/spreadsheetml/2009/9/main" objectType="CheckBox" fmlaLink="⑤!$E$3" lockText="1"/>
</file>

<file path=xl/ctrlProps/ctrlProp133.xml><?xml version="1.0" encoding="utf-8"?>
<formControlPr xmlns="http://schemas.microsoft.com/office/spreadsheetml/2009/9/main" objectType="CheckBox" fmlaLink="⑤!$F$3" lockText="1"/>
</file>

<file path=xl/ctrlProps/ctrlProp134.xml><?xml version="1.0" encoding="utf-8"?>
<formControlPr xmlns="http://schemas.microsoft.com/office/spreadsheetml/2009/9/main" objectType="CheckBox" fmlaLink="⑤!$G$3" lockText="1"/>
</file>

<file path=xl/ctrlProps/ctrlProp135.xml><?xml version="1.0" encoding="utf-8"?>
<formControlPr xmlns="http://schemas.microsoft.com/office/spreadsheetml/2009/9/main" objectType="CheckBox" fmlaLink="⑤!$I$3" lockText="1"/>
</file>

<file path=xl/ctrlProps/ctrlProp136.xml><?xml version="1.0" encoding="utf-8"?>
<formControlPr xmlns="http://schemas.microsoft.com/office/spreadsheetml/2009/9/main" objectType="CheckBox" fmlaLink="⑤!$J$3" lockText="1"/>
</file>

<file path=xl/ctrlProps/ctrlProp137.xml><?xml version="1.0" encoding="utf-8"?>
<formControlPr xmlns="http://schemas.microsoft.com/office/spreadsheetml/2009/9/main" objectType="CheckBox" fmlaLink="⑤!$K$3" lockText="1"/>
</file>

<file path=xl/ctrlProps/ctrlProp138.xml><?xml version="1.0" encoding="utf-8"?>
<formControlPr xmlns="http://schemas.microsoft.com/office/spreadsheetml/2009/9/main" objectType="CheckBox" fmlaLink="⑤!$L$3" lockText="1"/>
</file>

<file path=xl/ctrlProps/ctrlProp139.xml><?xml version="1.0" encoding="utf-8"?>
<formControlPr xmlns="http://schemas.microsoft.com/office/spreadsheetml/2009/9/main" objectType="CheckBox" fmlaLink="⑤!$M$3" lockText="1"/>
</file>

<file path=xl/ctrlProps/ctrlProp140.xml><?xml version="1.0" encoding="utf-8"?>
<formControlPr xmlns="http://schemas.microsoft.com/office/spreadsheetml/2009/9/main" objectType="CheckBox" fmlaLink="⑤!$N$3" lockText="1"/>
</file>

<file path=xl/ctrlProps/ctrlProp141.xml><?xml version="1.0" encoding="utf-8"?>
<formControlPr xmlns="http://schemas.microsoft.com/office/spreadsheetml/2009/9/main" objectType="CheckBox" fmlaLink="⑤!$O$3" lockText="1"/>
</file>

<file path=xl/ctrlProps/ctrlProp142.xml><?xml version="1.0" encoding="utf-8"?>
<formControlPr xmlns="http://schemas.microsoft.com/office/spreadsheetml/2009/9/main" objectType="CheckBox" fmlaLink="⑤!$P$3" lockText="1"/>
</file>

<file path=xl/ctrlProps/ctrlProp143.xml><?xml version="1.0" encoding="utf-8"?>
<formControlPr xmlns="http://schemas.microsoft.com/office/spreadsheetml/2009/9/main" objectType="CheckBox" fmlaLink="⑤!$Q$3" lockText="1"/>
</file>

<file path=xl/ctrlProps/ctrlProp144.xml><?xml version="1.0" encoding="utf-8"?>
<formControlPr xmlns="http://schemas.microsoft.com/office/spreadsheetml/2009/9/main" objectType="CheckBox" fmlaLink="⑤!$R$3" lockText="1"/>
</file>

<file path=xl/ctrlProps/ctrlProp145.xml><?xml version="1.0" encoding="utf-8"?>
<formControlPr xmlns="http://schemas.microsoft.com/office/spreadsheetml/2009/9/main" objectType="CheckBox" fmlaLink="⑤!$S$3" lockText="1"/>
</file>

<file path=xl/ctrlProps/ctrlProp146.xml><?xml version="1.0" encoding="utf-8"?>
<formControlPr xmlns="http://schemas.microsoft.com/office/spreadsheetml/2009/9/main" objectType="CheckBox" fmlaLink="⑤!$T$3" lockText="1"/>
</file>

<file path=xl/ctrlProps/ctrlProp147.xml><?xml version="1.0" encoding="utf-8"?>
<formControlPr xmlns="http://schemas.microsoft.com/office/spreadsheetml/2009/9/main" objectType="CheckBox" fmlaLink="⑤!$U$3" lockText="1"/>
</file>

<file path=xl/ctrlProps/ctrlProp148.xml><?xml version="1.0" encoding="utf-8"?>
<formControlPr xmlns="http://schemas.microsoft.com/office/spreadsheetml/2009/9/main" objectType="CheckBox" fmlaLink="⑤!$V$3" lockText="1"/>
</file>

<file path=xl/ctrlProps/ctrlProp149.xml><?xml version="1.0" encoding="utf-8"?>
<formControlPr xmlns="http://schemas.microsoft.com/office/spreadsheetml/2009/9/main" objectType="CheckBox" fmlaLink="⑤!$W$3" lockText="1"/>
</file>

<file path=xl/ctrlProps/ctrlProp150.xml><?xml version="1.0" encoding="utf-8"?>
<formControlPr xmlns="http://schemas.microsoft.com/office/spreadsheetml/2009/9/main" objectType="CheckBox" fmlaLink="⑤!$Y$3" lockText="1"/>
</file>

<file path=xl/ctrlProps/ctrlProp151.xml><?xml version="1.0" encoding="utf-8"?>
<formControlPr xmlns="http://schemas.microsoft.com/office/spreadsheetml/2009/9/main" objectType="CheckBox" fmlaLink="⑤!$Z$3" lockText="1"/>
</file>

<file path=xl/ctrlProps/ctrlProp152.xml><?xml version="1.0" encoding="utf-8"?>
<formControlPr xmlns="http://schemas.microsoft.com/office/spreadsheetml/2009/9/main" objectType="CheckBox" fmlaLink="⑤!$AA$3" lockText="1"/>
</file>

<file path=xl/ctrlProps/ctrlProp153.xml><?xml version="1.0" encoding="utf-8"?>
<formControlPr xmlns="http://schemas.microsoft.com/office/spreadsheetml/2009/9/main" objectType="CheckBox" fmlaLink="⑤!$AB$3" lockText="1"/>
</file>

<file path=xl/ctrlProps/ctrlProp154.xml><?xml version="1.0" encoding="utf-8"?>
<formControlPr xmlns="http://schemas.microsoft.com/office/spreadsheetml/2009/9/main" objectType="CheckBox" fmlaLink="⑤!$AC$3" lockText="1"/>
</file>

<file path=xl/ctrlProps/ctrlProp155.xml><?xml version="1.0" encoding="utf-8"?>
<formControlPr xmlns="http://schemas.microsoft.com/office/spreadsheetml/2009/9/main" objectType="CheckBox" fmlaLink="⑤!$AD$3" lockText="1"/>
</file>

<file path=xl/ctrlProps/ctrlProp156.xml><?xml version="1.0" encoding="utf-8"?>
<formControlPr xmlns="http://schemas.microsoft.com/office/spreadsheetml/2009/9/main" objectType="CheckBox" fmlaLink="⑤!$AE$3" lockText="1"/>
</file>

<file path=xl/ctrlProps/ctrlProp157.xml><?xml version="1.0" encoding="utf-8"?>
<formControlPr xmlns="http://schemas.microsoft.com/office/spreadsheetml/2009/9/main" objectType="CheckBox" fmlaLink="⑤!$AF$3" lockText="1"/>
</file>

<file path=xl/ctrlProps/ctrlProp158.xml><?xml version="1.0" encoding="utf-8"?>
<formControlPr xmlns="http://schemas.microsoft.com/office/spreadsheetml/2009/9/main" objectType="CheckBox" fmlaLink="⑤!$AG$3" lockText="1"/>
</file>

<file path=xl/ctrlProps/ctrlProp159.xml><?xml version="1.0" encoding="utf-8"?>
<formControlPr xmlns="http://schemas.microsoft.com/office/spreadsheetml/2009/9/main" objectType="CheckBox" fmlaLink="⑤!$AH$3" lockText="1"/>
</file>

<file path=xl/ctrlProps/ctrlProp160.xml><?xml version="1.0" encoding="utf-8"?>
<formControlPr xmlns="http://schemas.microsoft.com/office/spreadsheetml/2009/9/main" objectType="CheckBox" fmlaLink="⑤!$AI$3" lockText="1"/>
</file>

<file path=xl/ctrlProps/ctrlProp161.xml><?xml version="1.0" encoding="utf-8"?>
<formControlPr xmlns="http://schemas.microsoft.com/office/spreadsheetml/2009/9/main" objectType="CheckBox" fmlaLink="⑤!$AJ$3" lockText="1"/>
</file>

<file path=xl/ctrlProps/ctrlProp162.xml><?xml version="1.0" encoding="utf-8"?>
<formControlPr xmlns="http://schemas.microsoft.com/office/spreadsheetml/2009/9/main" objectType="CheckBox" fmlaLink="⑤!$AK$3" lockText="1"/>
</file>

<file path=xl/ctrlProps/ctrlProp163.xml><?xml version="1.0" encoding="utf-8"?>
<formControlPr xmlns="http://schemas.microsoft.com/office/spreadsheetml/2009/9/main" objectType="CheckBox" fmlaLink="⑤!$AL$3" lockText="1"/>
</file>

<file path=xl/ctrlProps/ctrlProp164.xml><?xml version="1.0" encoding="utf-8"?>
<formControlPr xmlns="http://schemas.microsoft.com/office/spreadsheetml/2009/9/main" objectType="CheckBox" fmlaLink="⑤!$AM$3" lockText="1"/>
</file>

<file path=xl/ctrlProps/ctrlProp165.xml><?xml version="1.0" encoding="utf-8"?>
<formControlPr xmlns="http://schemas.microsoft.com/office/spreadsheetml/2009/9/main" objectType="CheckBox" fmlaLink="⑤!$AO$3" lockText="1"/>
</file>

<file path=xl/ctrlProps/ctrlProp166.xml><?xml version="1.0" encoding="utf-8"?>
<formControlPr xmlns="http://schemas.microsoft.com/office/spreadsheetml/2009/9/main" objectType="CheckBox" fmlaLink="⑤!$AP$3" lockText="1"/>
</file>

<file path=xl/ctrlProps/ctrlProp167.xml><?xml version="1.0" encoding="utf-8"?>
<formControlPr xmlns="http://schemas.microsoft.com/office/spreadsheetml/2009/9/main" objectType="CheckBox" fmlaLink="⑤!$AQ$3" lockText="1"/>
</file>

<file path=xl/ctrlProps/ctrlProp168.xml><?xml version="1.0" encoding="utf-8"?>
<formControlPr xmlns="http://schemas.microsoft.com/office/spreadsheetml/2009/9/main" objectType="CheckBox" fmlaLink="⑤!$AR$3" lockText="1"/>
</file>

<file path=xl/ctrlProps/ctrlProp169.xml><?xml version="1.0" encoding="utf-8"?>
<formControlPr xmlns="http://schemas.microsoft.com/office/spreadsheetml/2009/9/main" objectType="CheckBox" fmlaLink="⑤!$AS$3" lockText="1"/>
</file>

<file path=xl/ctrlProps/ctrlProp170.xml><?xml version="1.0" encoding="utf-8"?>
<formControlPr xmlns="http://schemas.microsoft.com/office/spreadsheetml/2009/9/main" objectType="CheckBox" fmlaLink="⑤!$AT$3" lockText="1"/>
</file>

<file path=xl/ctrlProps/ctrlProp171.xml><?xml version="1.0" encoding="utf-8"?>
<formControlPr xmlns="http://schemas.microsoft.com/office/spreadsheetml/2009/9/main" objectType="CheckBox" fmlaLink="⑤!$AU$3" lockText="1"/>
</file>

<file path=xl/ctrlProps/ctrlProp172.xml><?xml version="1.0" encoding="utf-8"?>
<formControlPr xmlns="http://schemas.microsoft.com/office/spreadsheetml/2009/9/main" objectType="CheckBox" fmlaLink="⑤!$AV$3" lockText="1"/>
</file>

<file path=xl/ctrlProps/ctrlProp173.xml><?xml version="1.0" encoding="utf-8"?>
<formControlPr xmlns="http://schemas.microsoft.com/office/spreadsheetml/2009/9/main" objectType="CheckBox" fmlaLink="⑤!$AW$3" lockText="1"/>
</file>

<file path=xl/ctrlProps/ctrlProp174.xml><?xml version="1.0" encoding="utf-8"?>
<formControlPr xmlns="http://schemas.microsoft.com/office/spreadsheetml/2009/9/main" objectType="CheckBox" fmlaLink="⑤!$AX$3" lockText="1"/>
</file>

<file path=xl/ctrlProps/ctrlProp175.xml><?xml version="1.0" encoding="utf-8"?>
<formControlPr xmlns="http://schemas.microsoft.com/office/spreadsheetml/2009/9/main" objectType="CheckBox" fmlaLink="⑤!$AY$3" lockText="1"/>
</file>

<file path=xl/ctrlProps/ctrlProp176.xml><?xml version="1.0" encoding="utf-8"?>
<formControlPr xmlns="http://schemas.microsoft.com/office/spreadsheetml/2009/9/main" objectType="CheckBox" fmlaLink="⑤!$AZ$3" lockText="1"/>
</file>

<file path=xl/ctrlProps/ctrlProp177.xml><?xml version="1.0" encoding="utf-8"?>
<formControlPr xmlns="http://schemas.microsoft.com/office/spreadsheetml/2009/9/main" objectType="CheckBox" fmlaLink="⑤!$BA$3" lockText="1"/>
</file>

<file path=xl/ctrlProps/ctrlProp178.xml><?xml version="1.0" encoding="utf-8"?>
<formControlPr xmlns="http://schemas.microsoft.com/office/spreadsheetml/2009/9/main" objectType="CheckBox" fmlaLink="⑤!$BB$3" lockText="1"/>
</file>

<file path=xl/ctrlProps/ctrlProp179.xml><?xml version="1.0" encoding="utf-8"?>
<formControlPr xmlns="http://schemas.microsoft.com/office/spreadsheetml/2009/9/main" objectType="CheckBox" fmlaLink="⑤!$BC$3" lockText="1"/>
</file>

<file path=xl/ctrlProps/ctrlProp180.xml><?xml version="1.0" encoding="utf-8"?>
<formControlPr xmlns="http://schemas.microsoft.com/office/spreadsheetml/2009/9/main" objectType="CheckBox" fmlaLink="⑤!$BE$3" lockText="1"/>
</file>

<file path=xl/ctrlProps/ctrlProp181.xml><?xml version="1.0" encoding="utf-8"?>
<formControlPr xmlns="http://schemas.microsoft.com/office/spreadsheetml/2009/9/main" objectType="CheckBox" fmlaLink="⑤!$BF$3" lockText="1"/>
</file>

<file path=xl/ctrlProps/ctrlProp182.xml><?xml version="1.0" encoding="utf-8"?>
<formControlPr xmlns="http://schemas.microsoft.com/office/spreadsheetml/2009/9/main" objectType="CheckBox" fmlaLink="⑤!$BG$3" lockText="1"/>
</file>

<file path=xl/ctrlProps/ctrlProp183.xml><?xml version="1.0" encoding="utf-8"?>
<formControlPr xmlns="http://schemas.microsoft.com/office/spreadsheetml/2009/9/main" objectType="CheckBox" fmlaLink="⑤!$BH$3" lockText="1"/>
</file>

<file path=xl/ctrlProps/ctrlProp184.xml><?xml version="1.0" encoding="utf-8"?>
<formControlPr xmlns="http://schemas.microsoft.com/office/spreadsheetml/2009/9/main" objectType="CheckBox" fmlaLink="⑤!$BI$3" lockText="1"/>
</file>

<file path=xl/ctrlProps/ctrlProp185.xml><?xml version="1.0" encoding="utf-8"?>
<formControlPr xmlns="http://schemas.microsoft.com/office/spreadsheetml/2009/9/main" objectType="CheckBox" fmlaLink="⑤!$BJ$3" lockText="1"/>
</file>

<file path=xl/ctrlProps/ctrlProp186.xml><?xml version="1.0" encoding="utf-8"?>
<formControlPr xmlns="http://schemas.microsoft.com/office/spreadsheetml/2009/9/main" objectType="CheckBox" fmlaLink="⑤!$BK$3" lockText="1"/>
</file>

<file path=xl/ctrlProps/ctrlProp187.xml><?xml version="1.0" encoding="utf-8"?>
<formControlPr xmlns="http://schemas.microsoft.com/office/spreadsheetml/2009/9/main" objectType="CheckBox" fmlaLink="⑤!$BL$3" lockText="1"/>
</file>

<file path=xl/ctrlProps/ctrlProp188.xml><?xml version="1.0" encoding="utf-8"?>
<formControlPr xmlns="http://schemas.microsoft.com/office/spreadsheetml/2009/9/main" objectType="CheckBox" fmlaLink="⑤!$BM$3" lockText="1"/>
</file>

<file path=xl/ctrlProps/ctrlProp189.xml><?xml version="1.0" encoding="utf-8"?>
<formControlPr xmlns="http://schemas.microsoft.com/office/spreadsheetml/2009/9/main" objectType="CheckBox" fmlaLink="⑤!$BN$3" lockText="1"/>
</file>

<file path=xl/ctrlProps/ctrlProp190.xml><?xml version="1.0" encoding="utf-8"?>
<formControlPr xmlns="http://schemas.microsoft.com/office/spreadsheetml/2009/9/main" objectType="CheckBox" fmlaLink="⑤!$BO$3" lockText="1"/>
</file>

<file path=xl/ctrlProps/ctrlProp191.xml><?xml version="1.0" encoding="utf-8"?>
<formControlPr xmlns="http://schemas.microsoft.com/office/spreadsheetml/2009/9/main" objectType="CheckBox" fmlaLink="⑤!$BP$3" lockText="1"/>
</file>

<file path=xl/ctrlProps/ctrlProp192.xml><?xml version="1.0" encoding="utf-8"?>
<formControlPr xmlns="http://schemas.microsoft.com/office/spreadsheetml/2009/9/main" objectType="CheckBox" fmlaLink="⑤!$BQ$3" lockText="1"/>
</file>

<file path=xl/ctrlProps/ctrlProp193.xml><?xml version="1.0" encoding="utf-8"?>
<formControlPr xmlns="http://schemas.microsoft.com/office/spreadsheetml/2009/9/main" objectType="CheckBox" fmlaLink="⑤!$BR$3" lockText="1"/>
</file>

<file path=xl/ctrlProps/ctrlProp194.xml><?xml version="1.0" encoding="utf-8"?>
<formControlPr xmlns="http://schemas.microsoft.com/office/spreadsheetml/2009/9/main" objectType="CheckBox" fmlaLink="⑤!$BS$3" lockText="1"/>
</file>

<file path=xl/ctrlProps/ctrlProp195.xml><?xml version="1.0" encoding="utf-8"?>
<formControlPr xmlns="http://schemas.microsoft.com/office/spreadsheetml/2009/9/main" objectType="CheckBox" fmlaLink="⑤!$BU$3" lockText="1"/>
</file>

<file path=xl/ctrlProps/ctrlProp196.xml><?xml version="1.0" encoding="utf-8"?>
<formControlPr xmlns="http://schemas.microsoft.com/office/spreadsheetml/2009/9/main" objectType="CheckBox" fmlaLink="⑤!$BV$3" lockText="1"/>
</file>

<file path=xl/ctrlProps/ctrlProp197.xml><?xml version="1.0" encoding="utf-8"?>
<formControlPr xmlns="http://schemas.microsoft.com/office/spreadsheetml/2009/9/main" objectType="CheckBox" fmlaLink="⑤!$BW$3" lockText="1"/>
</file>

<file path=xl/ctrlProps/ctrlProp198.xml><?xml version="1.0" encoding="utf-8"?>
<formControlPr xmlns="http://schemas.microsoft.com/office/spreadsheetml/2009/9/main" objectType="CheckBox" fmlaLink="⑤!$BX$3" lockText="1"/>
</file>

<file path=xl/ctrlProps/ctrlProp199.xml><?xml version="1.0" encoding="utf-8"?>
<formControlPr xmlns="http://schemas.microsoft.com/office/spreadsheetml/2009/9/main" objectType="CheckBox" fmlaLink="⑤!$BY$3" lockText="1"/>
</file>

<file path=xl/ctrlProps/ctrlProp200.xml><?xml version="1.0" encoding="utf-8"?>
<formControlPr xmlns="http://schemas.microsoft.com/office/spreadsheetml/2009/9/main" objectType="CheckBox" fmlaLink="⑤!$BZ$3" lockText="1"/>
</file>

<file path=xl/ctrlProps/ctrlProp201.xml><?xml version="1.0" encoding="utf-8"?>
<formControlPr xmlns="http://schemas.microsoft.com/office/spreadsheetml/2009/9/main" objectType="CheckBox" fmlaLink="⑤!$CA$3" lockText="1"/>
</file>

<file path=xl/ctrlProps/ctrlProp202.xml><?xml version="1.0" encoding="utf-8"?>
<formControlPr xmlns="http://schemas.microsoft.com/office/spreadsheetml/2009/9/main" objectType="CheckBox" fmlaLink="⑤!$CB$3" lockText="1"/>
</file>

<file path=xl/ctrlProps/ctrlProp203.xml><?xml version="1.0" encoding="utf-8"?>
<formControlPr xmlns="http://schemas.microsoft.com/office/spreadsheetml/2009/9/main" objectType="CheckBox" fmlaLink="⑤!$CC$3" lockText="1"/>
</file>

<file path=xl/ctrlProps/ctrlProp204.xml><?xml version="1.0" encoding="utf-8"?>
<formControlPr xmlns="http://schemas.microsoft.com/office/spreadsheetml/2009/9/main" objectType="CheckBox" fmlaLink="⑤!$CD$3" lockText="1"/>
</file>

<file path=xl/ctrlProps/ctrlProp205.xml><?xml version="1.0" encoding="utf-8"?>
<formControlPr xmlns="http://schemas.microsoft.com/office/spreadsheetml/2009/9/main" objectType="CheckBox" fmlaLink="⑤!$CE$3" lockText="1"/>
</file>

<file path=xl/ctrlProps/ctrlProp206.xml><?xml version="1.0" encoding="utf-8"?>
<formControlPr xmlns="http://schemas.microsoft.com/office/spreadsheetml/2009/9/main" objectType="CheckBox" fmlaLink="⑤!$CF$3" lockText="1"/>
</file>

<file path=xl/ctrlProps/ctrlProp207.xml><?xml version="1.0" encoding="utf-8"?>
<formControlPr xmlns="http://schemas.microsoft.com/office/spreadsheetml/2009/9/main" objectType="CheckBox" fmlaLink="⑤!$CG$3" lockText="1"/>
</file>

<file path=xl/ctrlProps/ctrlProp208.xml><?xml version="1.0" encoding="utf-8"?>
<formControlPr xmlns="http://schemas.microsoft.com/office/spreadsheetml/2009/9/main" objectType="CheckBox" fmlaLink="⑤!$CH$3" lockText="1"/>
</file>

<file path=xl/ctrlProps/ctrlProp209.xml><?xml version="1.0" encoding="utf-8"?>
<formControlPr xmlns="http://schemas.microsoft.com/office/spreadsheetml/2009/9/main" objectType="CheckBox" fmlaLink="⑤!$CI$3" lockText="1"/>
</file>

<file path=xl/ctrlProps/ctrlProp210.xml><?xml version="1.0" encoding="utf-8"?>
<formControlPr xmlns="http://schemas.microsoft.com/office/spreadsheetml/2009/9/main" objectType="CheckBox" fmlaLink="⑤!$CK$3" lockText="1"/>
</file>

<file path=xl/ctrlProps/ctrlProp211.xml><?xml version="1.0" encoding="utf-8"?>
<formControlPr xmlns="http://schemas.microsoft.com/office/spreadsheetml/2009/9/main" objectType="CheckBox" fmlaLink="⑤!$CL$3" lockText="1"/>
</file>

<file path=xl/ctrlProps/ctrlProp212.xml><?xml version="1.0" encoding="utf-8"?>
<formControlPr xmlns="http://schemas.microsoft.com/office/spreadsheetml/2009/9/main" objectType="CheckBox" fmlaLink="⑤!$CM$3" lockText="1"/>
</file>

<file path=xl/ctrlProps/ctrlProp213.xml><?xml version="1.0" encoding="utf-8"?>
<formControlPr xmlns="http://schemas.microsoft.com/office/spreadsheetml/2009/9/main" objectType="CheckBox" fmlaLink="⑤!$CN$3" lockText="1"/>
</file>

<file path=xl/ctrlProps/ctrlProp214.xml><?xml version="1.0" encoding="utf-8"?>
<formControlPr xmlns="http://schemas.microsoft.com/office/spreadsheetml/2009/9/main" objectType="CheckBox" fmlaLink="⑤!$CO$3" lockText="1"/>
</file>

<file path=xl/ctrlProps/ctrlProp215.xml><?xml version="1.0" encoding="utf-8"?>
<formControlPr xmlns="http://schemas.microsoft.com/office/spreadsheetml/2009/9/main" objectType="CheckBox" fmlaLink="⑤!$CP$3" lockText="1"/>
</file>

<file path=xl/ctrlProps/ctrlProp216.xml><?xml version="1.0" encoding="utf-8"?>
<formControlPr xmlns="http://schemas.microsoft.com/office/spreadsheetml/2009/9/main" objectType="CheckBox" fmlaLink="⑤!$CQ$3" lockText="1"/>
</file>

<file path=xl/ctrlProps/ctrlProp217.xml><?xml version="1.0" encoding="utf-8"?>
<formControlPr xmlns="http://schemas.microsoft.com/office/spreadsheetml/2009/9/main" objectType="CheckBox" fmlaLink="⑤!$CR$3" lockText="1"/>
</file>

<file path=xl/ctrlProps/ctrlProp218.xml><?xml version="1.0" encoding="utf-8"?>
<formControlPr xmlns="http://schemas.microsoft.com/office/spreadsheetml/2009/9/main" objectType="CheckBox" fmlaLink="⑤!$CS$3" lockText="1"/>
</file>

<file path=xl/ctrlProps/ctrlProp219.xml><?xml version="1.0" encoding="utf-8"?>
<formControlPr xmlns="http://schemas.microsoft.com/office/spreadsheetml/2009/9/main" objectType="CheckBox" fmlaLink="⑤!$CT$3" lockText="1"/>
</file>

<file path=xl/ctrlProps/ctrlProp220.xml><?xml version="1.0" encoding="utf-8"?>
<formControlPr xmlns="http://schemas.microsoft.com/office/spreadsheetml/2009/9/main" objectType="CheckBox" fmlaLink="⑤!$CU$3" lockText="1"/>
</file>

<file path=xl/ctrlProps/ctrlProp221.xml><?xml version="1.0" encoding="utf-8"?>
<formControlPr xmlns="http://schemas.microsoft.com/office/spreadsheetml/2009/9/main" objectType="CheckBox" fmlaLink="⑤!$CV$3" lockText="1"/>
</file>

<file path=xl/ctrlProps/ctrlProp222.xml><?xml version="1.0" encoding="utf-8"?>
<formControlPr xmlns="http://schemas.microsoft.com/office/spreadsheetml/2009/9/main" objectType="CheckBox" fmlaLink="⑤!$CW$3" lockText="1"/>
</file>

<file path=xl/ctrlProps/ctrlProp223.xml><?xml version="1.0" encoding="utf-8"?>
<formControlPr xmlns="http://schemas.microsoft.com/office/spreadsheetml/2009/9/main" objectType="CheckBox" fmlaLink="⑤!$CX$3" lockText="1"/>
</file>

<file path=xl/ctrlProps/ctrlProp224.xml><?xml version="1.0" encoding="utf-8"?>
<formControlPr xmlns="http://schemas.microsoft.com/office/spreadsheetml/2009/9/main" objectType="CheckBox" fmlaLink="⑤!$CY$3" lockText="1"/>
</file>

<file path=xl/ctrlProps/ctrlProp225.xml><?xml version="1.0" encoding="utf-8"?>
<formControlPr xmlns="http://schemas.microsoft.com/office/spreadsheetml/2009/9/main" objectType="CheckBox" fmlaLink="⑤!$DA$3" lockText="1"/>
</file>

<file path=xl/ctrlProps/ctrlProp226.xml><?xml version="1.0" encoding="utf-8"?>
<formControlPr xmlns="http://schemas.microsoft.com/office/spreadsheetml/2009/9/main" objectType="CheckBox" fmlaLink="⑤!$DB$3" lockText="1"/>
</file>

<file path=xl/ctrlProps/ctrlProp227.xml><?xml version="1.0" encoding="utf-8"?>
<formControlPr xmlns="http://schemas.microsoft.com/office/spreadsheetml/2009/9/main" objectType="CheckBox" fmlaLink="⑤!$DC$3" lockText="1"/>
</file>

<file path=xl/ctrlProps/ctrlProp228.xml><?xml version="1.0" encoding="utf-8"?>
<formControlPr xmlns="http://schemas.microsoft.com/office/spreadsheetml/2009/9/main" objectType="CheckBox" fmlaLink="⑤!$DD$3" lockText="1"/>
</file>

<file path=xl/ctrlProps/ctrlProp229.xml><?xml version="1.0" encoding="utf-8"?>
<formControlPr xmlns="http://schemas.microsoft.com/office/spreadsheetml/2009/9/main" objectType="CheckBox" fmlaLink="⑤!$DE$3" lockText="1"/>
</file>

<file path=xl/ctrlProps/ctrlProp230.xml><?xml version="1.0" encoding="utf-8"?>
<formControlPr xmlns="http://schemas.microsoft.com/office/spreadsheetml/2009/9/main" objectType="CheckBox" fmlaLink="⑤!$DF$3" lockText="1"/>
</file>

<file path=xl/ctrlProps/ctrlProp231.xml><?xml version="1.0" encoding="utf-8"?>
<formControlPr xmlns="http://schemas.microsoft.com/office/spreadsheetml/2009/9/main" objectType="CheckBox" fmlaLink="⑤!$DG$3" lockText="1"/>
</file>

<file path=xl/ctrlProps/ctrlProp232.xml><?xml version="1.0" encoding="utf-8"?>
<formControlPr xmlns="http://schemas.microsoft.com/office/spreadsheetml/2009/9/main" objectType="CheckBox" fmlaLink="⑤!$DH$3" lockText="1"/>
</file>

<file path=xl/ctrlProps/ctrlProp233.xml><?xml version="1.0" encoding="utf-8"?>
<formControlPr xmlns="http://schemas.microsoft.com/office/spreadsheetml/2009/9/main" objectType="CheckBox" fmlaLink="⑤!$DI$3" lockText="1"/>
</file>

<file path=xl/ctrlProps/ctrlProp234.xml><?xml version="1.0" encoding="utf-8"?>
<formControlPr xmlns="http://schemas.microsoft.com/office/spreadsheetml/2009/9/main" objectType="CheckBox" fmlaLink="⑤!$DJ$3" lockText="1"/>
</file>

<file path=xl/ctrlProps/ctrlProp235.xml><?xml version="1.0" encoding="utf-8"?>
<formControlPr xmlns="http://schemas.microsoft.com/office/spreadsheetml/2009/9/main" objectType="CheckBox" fmlaLink="⑤!$DK$3" lockText="1"/>
</file>

<file path=xl/ctrlProps/ctrlProp236.xml><?xml version="1.0" encoding="utf-8"?>
<formControlPr xmlns="http://schemas.microsoft.com/office/spreadsheetml/2009/9/main" objectType="CheckBox" fmlaLink="⑤!$DL$3" lockText="1"/>
</file>

<file path=xl/ctrlProps/ctrlProp237.xml><?xml version="1.0" encoding="utf-8"?>
<formControlPr xmlns="http://schemas.microsoft.com/office/spreadsheetml/2009/9/main" objectType="CheckBox" fmlaLink="⑤!$DM$3" lockText="1"/>
</file>

<file path=xl/ctrlProps/ctrlProp238.xml><?xml version="1.0" encoding="utf-8"?>
<formControlPr xmlns="http://schemas.microsoft.com/office/spreadsheetml/2009/9/main" objectType="CheckBox" fmlaLink="⑤!$DN$3" lockText="1"/>
</file>

<file path=xl/ctrlProps/ctrlProp239.xml><?xml version="1.0" encoding="utf-8"?>
<formControlPr xmlns="http://schemas.microsoft.com/office/spreadsheetml/2009/9/main" objectType="CheckBox" fmlaLink="⑤!$DO$3" lockText="1"/>
</file>

<file path=xl/ctrlProps/ctrlProp240.xml><?xml version="1.0" encoding="utf-8"?>
<formControlPr xmlns="http://schemas.microsoft.com/office/spreadsheetml/2009/9/main" objectType="CheckBox" fmlaLink="⑤!$DQ$3" lockText="1"/>
</file>

<file path=xl/ctrlProps/ctrlProp241.xml><?xml version="1.0" encoding="utf-8"?>
<formControlPr xmlns="http://schemas.microsoft.com/office/spreadsheetml/2009/9/main" objectType="CheckBox" fmlaLink="⑤!$DR$3" lockText="1"/>
</file>

<file path=xl/ctrlProps/ctrlProp242.xml><?xml version="1.0" encoding="utf-8"?>
<formControlPr xmlns="http://schemas.microsoft.com/office/spreadsheetml/2009/9/main" objectType="CheckBox" fmlaLink="⑤!$DS$3" lockText="1"/>
</file>

<file path=xl/ctrlProps/ctrlProp243.xml><?xml version="1.0" encoding="utf-8"?>
<formControlPr xmlns="http://schemas.microsoft.com/office/spreadsheetml/2009/9/main" objectType="CheckBox" fmlaLink="⑤!$DT$3" lockText="1"/>
</file>

<file path=xl/ctrlProps/ctrlProp244.xml><?xml version="1.0" encoding="utf-8"?>
<formControlPr xmlns="http://schemas.microsoft.com/office/spreadsheetml/2009/9/main" objectType="CheckBox" fmlaLink="⑤!$DU$3" lockText="1"/>
</file>

<file path=xl/ctrlProps/ctrlProp245.xml><?xml version="1.0" encoding="utf-8"?>
<formControlPr xmlns="http://schemas.microsoft.com/office/spreadsheetml/2009/9/main" objectType="CheckBox" fmlaLink="⑤!$DV$3" lockText="1"/>
</file>

<file path=xl/ctrlProps/ctrlProp246.xml><?xml version="1.0" encoding="utf-8"?>
<formControlPr xmlns="http://schemas.microsoft.com/office/spreadsheetml/2009/9/main" objectType="CheckBox" fmlaLink="⑤!$DW$3" lockText="1"/>
</file>

<file path=xl/ctrlProps/ctrlProp247.xml><?xml version="1.0" encoding="utf-8"?>
<formControlPr xmlns="http://schemas.microsoft.com/office/spreadsheetml/2009/9/main" objectType="CheckBox" fmlaLink="⑤!$DX$3" lockText="1"/>
</file>

<file path=xl/ctrlProps/ctrlProp248.xml><?xml version="1.0" encoding="utf-8"?>
<formControlPr xmlns="http://schemas.microsoft.com/office/spreadsheetml/2009/9/main" objectType="CheckBox" fmlaLink="⑤!$DY$3" lockText="1"/>
</file>

<file path=xl/ctrlProps/ctrlProp249.xml><?xml version="1.0" encoding="utf-8"?>
<formControlPr xmlns="http://schemas.microsoft.com/office/spreadsheetml/2009/9/main" objectType="CheckBox" fmlaLink="⑤!$DZ$3" lockText="1"/>
</file>

<file path=xl/ctrlProps/ctrlProp250.xml><?xml version="1.0" encoding="utf-8"?>
<formControlPr xmlns="http://schemas.microsoft.com/office/spreadsheetml/2009/9/main" objectType="CheckBox" fmlaLink="⑤!$EA$3" lockText="1"/>
</file>

<file path=xl/ctrlProps/ctrlProp251.xml><?xml version="1.0" encoding="utf-8"?>
<formControlPr xmlns="http://schemas.microsoft.com/office/spreadsheetml/2009/9/main" objectType="CheckBox" fmlaLink="⑤!$FV$3" lockText="1"/>
</file>

<file path=xl/ctrlProps/ctrlProp252.xml><?xml version="1.0" encoding="utf-8"?>
<formControlPr xmlns="http://schemas.microsoft.com/office/spreadsheetml/2009/9/main" objectType="CheckBox" fmlaLink="⑤!$FW$3" lockText="1"/>
</file>

<file path=xl/ctrlProps/ctrlProp253.xml><?xml version="1.0" encoding="utf-8"?>
<formControlPr xmlns="http://schemas.microsoft.com/office/spreadsheetml/2009/9/main" objectType="CheckBox" fmlaLink="⑤!$FX$3" lockText="1"/>
</file>

<file path=xl/ctrlProps/ctrlProp254.xml><?xml version="1.0" encoding="utf-8"?>
<formControlPr xmlns="http://schemas.microsoft.com/office/spreadsheetml/2009/9/main" objectType="CheckBox" fmlaLink="⑤!$FY$3" lockText="1"/>
</file>

<file path=xl/ctrlProps/ctrlProp255.xml><?xml version="1.0" encoding="utf-8"?>
<formControlPr xmlns="http://schemas.microsoft.com/office/spreadsheetml/2009/9/main" objectType="CheckBox" fmlaLink="⑤!$FZ$3" lockText="1"/>
</file>

<file path=xl/ctrlProps/ctrlProp256.xml><?xml version="1.0" encoding="utf-8"?>
<formControlPr xmlns="http://schemas.microsoft.com/office/spreadsheetml/2009/9/main" objectType="CheckBox" fmlaLink="⑤!$GA$3" lockText="1"/>
</file>

<file path=xl/ctrlProps/ctrlProp257.xml><?xml version="1.0" encoding="utf-8"?>
<formControlPr xmlns="http://schemas.microsoft.com/office/spreadsheetml/2009/9/main" objectType="CheckBox" fmlaLink="⑤!$GB$3" lockText="1"/>
</file>

<file path=xl/ctrlProps/ctrlProp258.xml><?xml version="1.0" encoding="utf-8"?>
<formControlPr xmlns="http://schemas.microsoft.com/office/spreadsheetml/2009/9/main" objectType="CheckBox" fmlaLink="⑤!$GC$3" lockText="1"/>
</file>

<file path=xl/ctrlProps/ctrlProp259.xml><?xml version="1.0" encoding="utf-8"?>
<formControlPr xmlns="http://schemas.microsoft.com/office/spreadsheetml/2009/9/main" objectType="CheckBox" fmlaLink="⑤!$GD$3" lockText="1"/>
</file>

<file path=xl/ctrlProps/ctrlProp260.xml><?xml version="1.0" encoding="utf-8"?>
<formControlPr xmlns="http://schemas.microsoft.com/office/spreadsheetml/2009/9/main" objectType="CheckBox" fmlaLink="⑤!$GE$3" lockText="1"/>
</file>

<file path=xl/ctrlProps/ctrlProp261.xml><?xml version="1.0" encoding="utf-8"?>
<formControlPr xmlns="http://schemas.microsoft.com/office/spreadsheetml/2009/9/main" objectType="CheckBox" fmlaLink="⑤!$GF$3" lockText="1"/>
</file>

<file path=xl/ctrlProps/ctrlProp262.xml><?xml version="1.0" encoding="utf-8"?>
<formControlPr xmlns="http://schemas.microsoft.com/office/spreadsheetml/2009/9/main" objectType="CheckBox" fmlaLink="⑤!$GG$3" lockText="1"/>
</file>

<file path=xl/ctrlProps/ctrlProp263.xml><?xml version="1.0" encoding="utf-8"?>
<formControlPr xmlns="http://schemas.microsoft.com/office/spreadsheetml/2009/9/main" objectType="CheckBox" fmlaLink="⑤!$GH$3" lockText="1"/>
</file>

<file path=xl/ctrlProps/ctrlProp264.xml><?xml version="1.0" encoding="utf-8"?>
<formControlPr xmlns="http://schemas.microsoft.com/office/spreadsheetml/2009/9/main" objectType="CheckBox" fmlaLink="⑤!$GI$3" lockText="1"/>
</file>

<file path=xl/ctrlProps/ctrlProp265.xml><?xml version="1.0" encoding="utf-8"?>
<formControlPr xmlns="http://schemas.microsoft.com/office/spreadsheetml/2009/9/main" objectType="CheckBox" fmlaLink="③!$N$3" lockText="1"/>
</file>

<file path=xl/ctrlProps/ctrlProp266.xml><?xml version="1.0" encoding="utf-8"?>
<formControlPr xmlns="http://schemas.microsoft.com/office/spreadsheetml/2009/9/main" objectType="CheckBox" fmlaLink="③!$O$3" lockText="1"/>
</file>

<file path=xl/ctrlProps/ctrlProp267.xml><?xml version="1.0" encoding="utf-8"?>
<formControlPr xmlns="http://schemas.microsoft.com/office/spreadsheetml/2009/9/main" objectType="CheckBox" fmlaLink="③!$P$3" lockText="1"/>
</file>

<file path=xl/ctrlProps/ctrlProp268.xml><?xml version="1.0" encoding="utf-8"?>
<formControlPr xmlns="http://schemas.microsoft.com/office/spreadsheetml/2009/9/main" objectType="CheckBox" fmlaLink="③!$Q$3" lockText="1"/>
</file>

<file path=xl/ctrlProps/ctrlProp269.xml><?xml version="1.0" encoding="utf-8"?>
<formControlPr xmlns="http://schemas.microsoft.com/office/spreadsheetml/2009/9/main" objectType="CheckBox" fmlaLink="③!$R$3" lockText="1"/>
</file>

<file path=xl/ctrlProps/ctrlProp270.xml><?xml version="1.0" encoding="utf-8"?>
<formControlPr xmlns="http://schemas.microsoft.com/office/spreadsheetml/2009/9/main" objectType="CheckBox" fmlaLink="③!$S$3" lockText="1"/>
</file>

<file path=xl/ctrlProps/ctrlProp271.xml><?xml version="1.0" encoding="utf-8"?>
<formControlPr xmlns="http://schemas.microsoft.com/office/spreadsheetml/2009/9/main" objectType="CheckBox" fmlaLink="③!$U$3" lockText="1"/>
</file>

<file path=xl/ctrlProps/ctrlProp272.xml><?xml version="1.0" encoding="utf-8"?>
<formControlPr xmlns="http://schemas.microsoft.com/office/spreadsheetml/2009/9/main" objectType="CheckBox" fmlaLink="③!$X$3" lockText="1"/>
</file>

<file path=xl/ctrlProps/ctrlProp273.xml><?xml version="1.0" encoding="utf-8"?>
<formControlPr xmlns="http://schemas.microsoft.com/office/spreadsheetml/2009/9/main" objectType="CheckBox" fmlaLink="③!$Y$3" lockText="1"/>
</file>

<file path=xl/ctrlProps/ctrlProp274.xml><?xml version="1.0" encoding="utf-8"?>
<formControlPr xmlns="http://schemas.microsoft.com/office/spreadsheetml/2009/9/main" objectType="CheckBox" fmlaLink="③!$Z$3" lockText="1"/>
</file>

<file path=xl/ctrlProps/ctrlProp275.xml><?xml version="1.0" encoding="utf-8"?>
<formControlPr xmlns="http://schemas.microsoft.com/office/spreadsheetml/2009/9/main" objectType="CheckBox" fmlaLink="③!$AA$3" lockText="1"/>
</file>

<file path=xl/ctrlProps/ctrlProp276.xml><?xml version="1.0" encoding="utf-8"?>
<formControlPr xmlns="http://schemas.microsoft.com/office/spreadsheetml/2009/9/main" objectType="CheckBox" fmlaLink="③!$AB$3" lockText="1"/>
</file>

<file path=xl/ctrlProps/ctrlProp277.xml><?xml version="1.0" encoding="utf-8"?>
<formControlPr xmlns="http://schemas.microsoft.com/office/spreadsheetml/2009/9/main" objectType="CheckBox" fmlaLink="③!$AC$3" lockText="1"/>
</file>

<file path=xl/ctrlProps/ctrlProp278.xml><?xml version="1.0" encoding="utf-8"?>
<formControlPr xmlns="http://schemas.microsoft.com/office/spreadsheetml/2009/9/main" objectType="CheckBox" fmlaLink="④!$GC$3" lockText="1"/>
</file>

<file path=xl/ctrlProps/ctrlProp279.xml><?xml version="1.0" encoding="utf-8"?>
<formControlPr xmlns="http://schemas.microsoft.com/office/spreadsheetml/2009/9/main" objectType="CheckBox" fmlaLink="④!$GD$3" lockText="1"/>
</file>

<file path=xl/ctrlProps/ctrlProp280.xml><?xml version="1.0" encoding="utf-8"?>
<formControlPr xmlns="http://schemas.microsoft.com/office/spreadsheetml/2009/9/main" objectType="CheckBox" fmlaLink="④!$GE$3" lockText="1"/>
</file>

<file path=xl/ctrlProps/ctrlProp281.xml><?xml version="1.0" encoding="utf-8"?>
<formControlPr xmlns="http://schemas.microsoft.com/office/spreadsheetml/2009/9/main" objectType="CheckBox" fmlaLink="④!$GF$3" lockText="1"/>
</file>

<file path=xl/ctrlProps/ctrlProp282.xml><?xml version="1.0" encoding="utf-8"?>
<formControlPr xmlns="http://schemas.microsoft.com/office/spreadsheetml/2009/9/main" objectType="CheckBox" fmlaLink="④!$GG$3" lockText="1"/>
</file>

<file path=xl/ctrlProps/ctrlProp283.xml><?xml version="1.0" encoding="utf-8"?>
<formControlPr xmlns="http://schemas.microsoft.com/office/spreadsheetml/2009/9/main" objectType="Radio" firstButton="1" fmlaLink="$AT$754" lockText="1"/>
</file>

<file path=xl/ctrlProps/ctrlProp284.xml><?xml version="1.0" encoding="utf-8"?>
<formControlPr xmlns="http://schemas.microsoft.com/office/spreadsheetml/2009/9/main" objectType="Radio" lockText="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T$472" lockText="1"/>
</file>

<file path=xl/ctrlProps/ctrlProp288.xml><?xml version="1.0" encoding="utf-8"?>
<formControlPr xmlns="http://schemas.microsoft.com/office/spreadsheetml/2009/9/main" objectType="Radio" lockText="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firstButton="1" fmlaLink="$AT$473" lockText="1"/>
</file>

<file path=xl/ctrlProps/ctrlProp291.xml><?xml version="1.0" encoding="utf-8"?>
<formControlPr xmlns="http://schemas.microsoft.com/office/spreadsheetml/2009/9/main" objectType="Radio" lockText="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Radio" firstButton="1" fmlaLink="$AT$474" lockText="1"/>
</file>

<file path=xl/ctrlProps/ctrlProp294.xml><?xml version="1.0" encoding="utf-8"?>
<formControlPr xmlns="http://schemas.microsoft.com/office/spreadsheetml/2009/9/main" objectType="Radio" lockText="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Radio" firstButton="1" fmlaLink="$AT$475" lockText="1"/>
</file>

<file path=xl/ctrlProps/ctrlProp297.xml><?xml version="1.0" encoding="utf-8"?>
<formControlPr xmlns="http://schemas.microsoft.com/office/spreadsheetml/2009/9/main" objectType="Radio" lockText="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Radio" firstButton="1" fmlaLink="$AT$781" lockText="1"/>
</file>

<file path=xl/ctrlProps/ctrlProp300.xml><?xml version="1.0" encoding="utf-8"?>
<formControlPr xmlns="http://schemas.microsoft.com/office/spreadsheetml/2009/9/main" objectType="Radio" lockText="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firstButton="1" fmlaLink="$AT$816" lockText="1"/>
</file>

<file path=xl/ctrlProps/ctrlProp303.xml><?xml version="1.0" encoding="utf-8"?>
<formControlPr xmlns="http://schemas.microsoft.com/office/spreadsheetml/2009/9/main" objectType="Radio" lockText="1"/>
</file>

<file path=xl/ctrlProps/ctrlProp304.xml><?xml version="1.0" encoding="utf-8"?>
<formControlPr xmlns="http://schemas.microsoft.com/office/spreadsheetml/2009/9/main" objectType="Radio" firstButton="1" fmlaLink="$AT$851" lockText="1"/>
</file>

<file path=xl/ctrlProps/ctrlProp305.xml><?xml version="1.0" encoding="utf-8"?>
<formControlPr xmlns="http://schemas.microsoft.com/office/spreadsheetml/2009/9/main" objectType="Radio" lockText="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AT$885" lockText="1"/>
</file>

<file path=xl/ctrlProps/ctrlProp308.xml><?xml version="1.0" encoding="utf-8"?>
<formControlPr xmlns="http://schemas.microsoft.com/office/spreadsheetml/2009/9/main" objectType="Radio" lockText="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CheckBox" fmlaLink="①!$H$3" lockText="1"/>
</file>

<file path=xl/ctrlProps/ctrlProp311.xml><?xml version="1.0" encoding="utf-8"?>
<formControlPr xmlns="http://schemas.microsoft.com/office/spreadsheetml/2009/9/main" objectType="CheckBox" fmlaLink="①!$I$3" lockText="1"/>
</file>

<file path=xl/ctrlProps/ctrlProp312.xml><?xml version="1.0" encoding="utf-8"?>
<formControlPr xmlns="http://schemas.microsoft.com/office/spreadsheetml/2009/9/main" objectType="CheckBox" fmlaLink="①!$K$3" lockText="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CheckBox" fmlaLink="④!$GO$3" lockText="1"/>
</file>

<file path=xl/ctrlProps/ctrlProp316.xml><?xml version="1.0" encoding="utf-8"?>
<formControlPr xmlns="http://schemas.microsoft.com/office/spreadsheetml/2009/9/main" objectType="CheckBox" fmlaLink="④!$GP$3" lockText="1"/>
</file>

<file path=xl/ctrlProps/ctrlProp317.xml><?xml version="1.0" encoding="utf-8"?>
<formControlPr xmlns="http://schemas.microsoft.com/office/spreadsheetml/2009/9/main" objectType="CheckBox" fmlaLink="④!$GQ$3" lockText="1"/>
</file>

<file path=xl/ctrlProps/ctrlProp318.xml><?xml version="1.0" encoding="utf-8"?>
<formControlPr xmlns="http://schemas.microsoft.com/office/spreadsheetml/2009/9/main" objectType="CheckBox" fmlaLink="④!$GR$3" lockText="1"/>
</file>

<file path=xl/ctrlProps/ctrlProp319.xml><?xml version="1.0" encoding="utf-8"?>
<formControlPr xmlns="http://schemas.microsoft.com/office/spreadsheetml/2009/9/main" objectType="CheckBox" fmlaLink="④!$GT$3" lockText="1"/>
</file>

<file path=xl/ctrlProps/ctrlProp320.xml><?xml version="1.0" encoding="utf-8"?>
<formControlPr xmlns="http://schemas.microsoft.com/office/spreadsheetml/2009/9/main" objectType="CheckBox" fmlaLink="④!$GU$3" lockText="1"/>
</file>

<file path=xl/ctrlProps/ctrlProp321.xml><?xml version="1.0" encoding="utf-8"?>
<formControlPr xmlns="http://schemas.microsoft.com/office/spreadsheetml/2009/9/main" objectType="CheckBox" fmlaLink="④!$GV$3" lockText="1"/>
</file>

<file path=xl/ctrlProps/ctrlProp322.xml><?xml version="1.0" encoding="utf-8"?>
<formControlPr xmlns="http://schemas.microsoft.com/office/spreadsheetml/2009/9/main" objectType="CheckBox" fmlaLink="④!$GW$3" lockText="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fmlaLink="$AT$528" lockText="1"/>
</file>

<file path=xl/ctrlProps/ctrlProp326.xml><?xml version="1.0" encoding="utf-8"?>
<formControlPr xmlns="http://schemas.microsoft.com/office/spreadsheetml/2009/9/main" objectType="Radio" lockText="1"/>
</file>

<file path=xl/ctrlProps/ctrlProp327.xml><?xml version="1.0" encoding="utf-8"?>
<formControlPr xmlns="http://schemas.microsoft.com/office/spreadsheetml/2009/9/main" objectType="Radio" lockText="1"/>
</file>

<file path=xl/ctrlProps/ctrlProp328.xml><?xml version="1.0" encoding="utf-8"?>
<formControlPr xmlns="http://schemas.microsoft.com/office/spreadsheetml/2009/9/main" objectType="Radio" firstButton="1" fmlaLink="$AT$523" lockText="1"/>
</file>

<file path=xl/ctrlProps/ctrlProp329.xml><?xml version="1.0" encoding="utf-8"?>
<formControlPr xmlns="http://schemas.microsoft.com/office/spreadsheetml/2009/9/main" objectType="Radio" lockText="1"/>
</file>

<file path=xl/ctrlProps/ctrlProp330.xml><?xml version="1.0" encoding="utf-8"?>
<formControlPr xmlns="http://schemas.microsoft.com/office/spreadsheetml/2009/9/main" objectType="Radio" lockText="1"/>
</file>

<file path=xl/ctrlProps/ctrlProp331.xml><?xml version="1.0" encoding="utf-8"?>
<formControlPr xmlns="http://schemas.microsoft.com/office/spreadsheetml/2009/9/main" objectType="Radio" lockText="1"/>
</file>

<file path=xl/ctrlProps/ctrlProp332.xml><?xml version="1.0" encoding="utf-8"?>
<formControlPr xmlns="http://schemas.microsoft.com/office/spreadsheetml/2009/9/main" objectType="Radio" firstButton="1" fmlaLink="$AT$546" lockText="1"/>
</file>

<file path=xl/ctrlProps/ctrlProp333.xml><?xml version="1.0" encoding="utf-8"?>
<formControlPr xmlns="http://schemas.microsoft.com/office/spreadsheetml/2009/9/main" objectType="Radio" lockText="1"/>
</file>

<file path=xl/ctrlProps/ctrlProp334.xml><?xml version="1.0" encoding="utf-8"?>
<formControlPr xmlns="http://schemas.microsoft.com/office/spreadsheetml/2009/9/main" objectType="Radio" lockText="1"/>
</file>

<file path=xl/ctrlProps/ctrlProp335.xml><?xml version="1.0" encoding="utf-8"?>
<formControlPr xmlns="http://schemas.microsoft.com/office/spreadsheetml/2009/9/main" objectType="Radio" lockText="1"/>
</file>

<file path=xl/ctrlProps/ctrlProp336.xml><?xml version="1.0" encoding="utf-8"?>
<formControlPr xmlns="http://schemas.microsoft.com/office/spreadsheetml/2009/9/main" objectType="Radio" lockText="1"/>
</file>

<file path=xl/ctrlProps/ctrlProp337.xml><?xml version="1.0" encoding="utf-8"?>
<formControlPr xmlns="http://schemas.microsoft.com/office/spreadsheetml/2009/9/main" objectType="Radio" firstButton="1" fmlaLink="$AT$553" lockText="1"/>
</file>

<file path=xl/ctrlProps/ctrlProp338.xml><?xml version="1.0" encoding="utf-8"?>
<formControlPr xmlns="http://schemas.microsoft.com/office/spreadsheetml/2009/9/main" objectType="Radio" lockText="1"/>
</file>

<file path=xl/ctrlProps/ctrlProp339.xml><?xml version="1.0" encoding="utf-8"?>
<formControlPr xmlns="http://schemas.microsoft.com/office/spreadsheetml/2009/9/main" objectType="Radio" lockText="1"/>
</file>

<file path=xl/ctrlProps/ctrlProp340.xml><?xml version="1.0" encoding="utf-8"?>
<formControlPr xmlns="http://schemas.microsoft.com/office/spreadsheetml/2009/9/main" objectType="Radio" lockText="1"/>
</file>

<file path=xl/ctrlProps/ctrlProp341.xml><?xml version="1.0" encoding="utf-8"?>
<formControlPr xmlns="http://schemas.microsoft.com/office/spreadsheetml/2009/9/main" objectType="Radio" lockText="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fmlaLink="$AT$315" lockText="1"/>
</file>

<file path=xl/ctrlProps/ctrlProp344.xml><?xml version="1.0" encoding="utf-8"?>
<formControlPr xmlns="http://schemas.microsoft.com/office/spreadsheetml/2009/9/main" objectType="Radio" lockText="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firstButton="1" fmlaLink="$AT$316" lockText="1"/>
</file>

<file path=xl/ctrlProps/ctrlProp347.xml><?xml version="1.0" encoding="utf-8"?>
<formControlPr xmlns="http://schemas.microsoft.com/office/spreadsheetml/2009/9/main" objectType="Radio" lockText="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T$317" lockText="1"/>
</file>

<file path=xl/ctrlProps/ctrlProp350.xml><?xml version="1.0" encoding="utf-8"?>
<formControlPr xmlns="http://schemas.microsoft.com/office/spreadsheetml/2009/9/main" objectType="Radio" lockText="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Radio" firstButton="1" fmlaLink="$AT$323" lockText="1"/>
</file>

<file path=xl/ctrlProps/ctrlProp353.xml><?xml version="1.0" encoding="utf-8"?>
<formControlPr xmlns="http://schemas.microsoft.com/office/spreadsheetml/2009/9/main" objectType="Radio" lockText="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fmlaLink="$AT$324" lockText="1"/>
</file>

<file path=xl/ctrlProps/ctrlProp356.xml><?xml version="1.0" encoding="utf-8"?>
<formControlPr xmlns="http://schemas.microsoft.com/office/spreadsheetml/2009/9/main" objectType="Radio" lockText="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fmlaLink="$AT$325" lockText="1"/>
</file>

<file path=xl/ctrlProps/ctrlProp359.xml><?xml version="1.0" encoding="utf-8"?>
<formControlPr xmlns="http://schemas.microsoft.com/office/spreadsheetml/2009/9/main" objectType="Radio" lockText="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firstButton="1" fmlaLink="$AT$326" lockText="1"/>
</file>

<file path=xl/ctrlProps/ctrlProp362.xml><?xml version="1.0" encoding="utf-8"?>
<formControlPr xmlns="http://schemas.microsoft.com/office/spreadsheetml/2009/9/main" objectType="Radio" lockText="1"/>
</file>

<file path=xl/ctrlProps/ctrlProp363.xml><?xml version="1.0" encoding="utf-8"?>
<formControlPr xmlns="http://schemas.microsoft.com/office/spreadsheetml/2009/9/main" objectType="CheckBox" fmlaLink="②!$DH$3" lockText="1"/>
</file>

<file path=xl/ctrlProps/ctrlProp364.xml><?xml version="1.0" encoding="utf-8"?>
<formControlPr xmlns="http://schemas.microsoft.com/office/spreadsheetml/2009/9/main" objectType="CheckBox" fmlaLink="②!$DI$3" lockText="1"/>
</file>

<file path=xl/ctrlProps/ctrlProp365.xml><?xml version="1.0" encoding="utf-8"?>
<formControlPr xmlns="http://schemas.microsoft.com/office/spreadsheetml/2009/9/main" objectType="CheckBox" fmlaLink="②!$DJ$3" lockText="1"/>
</file>

<file path=xl/ctrlProps/ctrlProp366.xml><?xml version="1.0" encoding="utf-8"?>
<formControlPr xmlns="http://schemas.microsoft.com/office/spreadsheetml/2009/9/main" objectType="CheckBox" fmlaLink="②!$DK$3" lockText="1"/>
</file>

<file path=xl/ctrlProps/ctrlProp367.xml><?xml version="1.0" encoding="utf-8"?>
<formControlPr xmlns="http://schemas.microsoft.com/office/spreadsheetml/2009/9/main" objectType="CheckBox" fmlaLink="②!$DL$3" lockText="1"/>
</file>

<file path=xl/ctrlProps/ctrlProp368.xml><?xml version="1.0" encoding="utf-8"?>
<formControlPr xmlns="http://schemas.microsoft.com/office/spreadsheetml/2009/9/main" objectType="CheckBox" fmlaLink="②!$DM$3" lockText="1"/>
</file>

<file path=xl/ctrlProps/ctrlProp369.xml><?xml version="1.0" encoding="utf-8"?>
<formControlPr xmlns="http://schemas.microsoft.com/office/spreadsheetml/2009/9/main" objectType="CheckBox" fmlaLink="③!$T$3" lockText="1"/>
</file>

<file path=xl/ctrlProps/ctrlProp370.xml><?xml version="1.0" encoding="utf-8"?>
<formControlPr xmlns="http://schemas.microsoft.com/office/spreadsheetml/2009/9/main" objectType="Radio" lockText="1"/>
</file>

<file path=xl/ctrlProps/ctrlProp371.xml><?xml version="1.0" encoding="utf-8"?>
<formControlPr xmlns="http://schemas.microsoft.com/office/spreadsheetml/2009/9/main" objectType="CheckBox" fmlaLink="⑤!$H$3" lockText="1"/>
</file>

<file path=xl/ctrlProps/ctrlProp372.xml><?xml version="1.0" encoding="utf-8"?>
<formControlPr xmlns="http://schemas.microsoft.com/office/spreadsheetml/2009/9/main" objectType="CheckBox" fmlaLink="⑤!$X$3" lockText="1"/>
</file>

<file path=xl/ctrlProps/ctrlProp373.xml><?xml version="1.0" encoding="utf-8"?>
<formControlPr xmlns="http://schemas.microsoft.com/office/spreadsheetml/2009/9/main" objectType="CheckBox" fmlaLink="⑤!$AN$3" lockText="1"/>
</file>

<file path=xl/ctrlProps/ctrlProp374.xml><?xml version="1.0" encoding="utf-8"?>
<formControlPr xmlns="http://schemas.microsoft.com/office/spreadsheetml/2009/9/main" objectType="CheckBox" fmlaLink="⑤!$BD$3" lockText="1"/>
</file>

<file path=xl/ctrlProps/ctrlProp375.xml><?xml version="1.0" encoding="utf-8"?>
<formControlPr xmlns="http://schemas.microsoft.com/office/spreadsheetml/2009/9/main" objectType="CheckBox" fmlaLink="⑤!$BT$3" lockText="1"/>
</file>

<file path=xl/ctrlProps/ctrlProp376.xml><?xml version="1.0" encoding="utf-8"?>
<formControlPr xmlns="http://schemas.microsoft.com/office/spreadsheetml/2009/9/main" objectType="CheckBox" fmlaLink="⑤!$CJ$3" lockText="1"/>
</file>

<file path=xl/ctrlProps/ctrlProp377.xml><?xml version="1.0" encoding="utf-8"?>
<formControlPr xmlns="http://schemas.microsoft.com/office/spreadsheetml/2009/9/main" objectType="CheckBox" fmlaLink="⑤!$CZ$3" lockText="1"/>
</file>

<file path=xl/ctrlProps/ctrlProp378.xml><?xml version="1.0" encoding="utf-8"?>
<formControlPr xmlns="http://schemas.microsoft.com/office/spreadsheetml/2009/9/main" objectType="CheckBox" fmlaLink="⑤!$DP$3" lockText="1"/>
</file>

<file path=xl/ctrlProps/ctrlProp379.xml><?xml version="1.0" encoding="utf-8"?>
<formControlPr xmlns="http://schemas.microsoft.com/office/spreadsheetml/2009/9/main" objectType="CheckBox" fmlaLink="⑤!$EL$3" lockText="1"/>
</file>

<file path=xl/ctrlProps/ctrlProp380.xml><?xml version="1.0" encoding="utf-8"?>
<formControlPr xmlns="http://schemas.microsoft.com/office/spreadsheetml/2009/9/main" objectType="CheckBox" fmlaLink="⑤!$FQ$3" lockText="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0250;&#21729;&#12467;&#12540;&#12489;&#34920;!A1"/></Relationships>
</file>

<file path=xl/drawings/_rels/drawing2.xml.rels><?xml version="1.0" encoding="UTF-8" standalone="yes"?>
<Relationships xmlns="http://schemas.openxmlformats.org/package/2006/relationships"><Relationship Id="rId1" Type="http://schemas.openxmlformats.org/officeDocument/2006/relationships/hyperlink" Target="#&#35519;&#26619;&#31080;!C11"/></Relationships>
</file>

<file path=xl/drawings/drawing1.xml><?xml version="1.0" encoding="utf-8"?>
<xdr:wsDr xmlns:xdr="http://schemas.openxmlformats.org/drawingml/2006/spreadsheetDrawing" xmlns:a="http://schemas.openxmlformats.org/drawingml/2006/main">
  <xdr:twoCellAnchor editAs="oneCell">
    <xdr:from>
      <xdr:col>24</xdr:col>
      <xdr:colOff>47625</xdr:colOff>
      <xdr:row>10</xdr:row>
      <xdr:rowOff>85725</xdr:rowOff>
    </xdr:from>
    <xdr:to>
      <xdr:col>39</xdr:col>
      <xdr:colOff>47625</xdr:colOff>
      <xdr:row>10</xdr:row>
      <xdr:rowOff>285750</xdr:rowOff>
    </xdr:to>
    <xdr:sp macro="" textlink="">
      <xdr:nvSpPr>
        <xdr:cNvPr id="102942" name="Text Box 248">
          <a:extLst>
            <a:ext uri="{FF2B5EF4-FFF2-40B4-BE49-F238E27FC236}">
              <a16:creationId xmlns:a16="http://schemas.microsoft.com/office/drawing/2014/main" id="{00000000-0008-0000-0000-00001E920100}"/>
            </a:ext>
          </a:extLst>
        </xdr:cNvPr>
        <xdr:cNvSpPr txBox="1">
          <a:spLocks noChangeArrowheads="1"/>
        </xdr:cNvSpPr>
      </xdr:nvSpPr>
      <xdr:spPr bwMode="auto">
        <a:xfrm>
          <a:off x="4752975" y="8334375"/>
          <a:ext cx="3000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18288" anchor="ctr" upright="1"/>
        <a:lstStyle/>
        <a:p>
          <a:pPr algn="l" rtl="0">
            <a:defRPr sz="1000"/>
          </a:pPr>
          <a:r>
            <a:rPr lang="ja-JP" altLang="en-US" sz="900" b="0" i="0" u="none" strike="noStrike" baseline="0">
              <a:solidFill>
                <a:srgbClr val="000000"/>
              </a:solidFill>
              <a:latin typeface="HGPｺﾞｼｯｸM"/>
              <a:ea typeface="HGPｺﾞｼｯｸM"/>
            </a:rPr>
            <a:t>※会員コードがわからない場合は、クリックしてください</a:t>
          </a:r>
        </a:p>
      </xdr:txBody>
    </xdr:sp>
    <xdr:clientData/>
  </xdr:twoCellAnchor>
  <xdr:twoCellAnchor editAs="oneCell">
    <xdr:from>
      <xdr:col>19</xdr:col>
      <xdr:colOff>0</xdr:colOff>
      <xdr:row>10</xdr:row>
      <xdr:rowOff>69850</xdr:rowOff>
    </xdr:from>
    <xdr:to>
      <xdr:col>24</xdr:col>
      <xdr:colOff>6380</xdr:colOff>
      <xdr:row>11</xdr:row>
      <xdr:rowOff>1594</xdr:rowOff>
    </xdr:to>
    <xdr:sp macro="" textlink="">
      <xdr:nvSpPr>
        <xdr:cNvPr id="1273" name="AutoShape 249">
          <a:hlinkClick xmlns:r="http://schemas.openxmlformats.org/officeDocument/2006/relationships" r:id="rId1"/>
          <a:extLst>
            <a:ext uri="{FF2B5EF4-FFF2-40B4-BE49-F238E27FC236}">
              <a16:creationId xmlns:a16="http://schemas.microsoft.com/office/drawing/2014/main" id="{00000000-0008-0000-0000-0000F9040000}"/>
            </a:ext>
          </a:extLst>
        </xdr:cNvPr>
        <xdr:cNvSpPr>
          <a:spLocks noChangeArrowheads="1"/>
        </xdr:cNvSpPr>
      </xdr:nvSpPr>
      <xdr:spPr bwMode="auto">
        <a:xfrm>
          <a:off x="3533775" y="6696075"/>
          <a:ext cx="1028700" cy="209550"/>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a:noFill/>
        </a:ln>
        <a:effectLst/>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HGｺﾞｼｯｸM"/>
              <a:ea typeface="HGｺﾞｼｯｸM"/>
            </a:rPr>
            <a:t>会員コード表</a:t>
          </a:r>
        </a:p>
      </xdr:txBody>
    </xdr:sp>
    <xdr:clientData/>
  </xdr:twoCellAnchor>
  <xdr:twoCellAnchor>
    <xdr:from>
      <xdr:col>2</xdr:col>
      <xdr:colOff>57150</xdr:colOff>
      <xdr:row>25</xdr:row>
      <xdr:rowOff>123825</xdr:rowOff>
    </xdr:from>
    <xdr:to>
      <xdr:col>2</xdr:col>
      <xdr:colOff>190500</xdr:colOff>
      <xdr:row>27</xdr:row>
      <xdr:rowOff>161925</xdr:rowOff>
    </xdr:to>
    <xdr:grpSp>
      <xdr:nvGrpSpPr>
        <xdr:cNvPr id="102944" name="Group 254">
          <a:extLst>
            <a:ext uri="{FF2B5EF4-FFF2-40B4-BE49-F238E27FC236}">
              <a16:creationId xmlns:a16="http://schemas.microsoft.com/office/drawing/2014/main" id="{00000000-0008-0000-0000-000020920100}"/>
            </a:ext>
          </a:extLst>
        </xdr:cNvPr>
        <xdr:cNvGrpSpPr>
          <a:grpSpLocks/>
        </xdr:cNvGrpSpPr>
      </xdr:nvGrpSpPr>
      <xdr:grpSpPr bwMode="auto">
        <a:xfrm>
          <a:off x="359709" y="11721913"/>
          <a:ext cx="133350" cy="340659"/>
          <a:chOff x="23" y="547"/>
          <a:chExt cx="21" cy="43"/>
        </a:xfrm>
      </xdr:grpSpPr>
      <xdr:sp macro="" textlink="">
        <xdr:nvSpPr>
          <xdr:cNvPr id="103145" name="Line 255">
            <a:extLst>
              <a:ext uri="{FF2B5EF4-FFF2-40B4-BE49-F238E27FC236}">
                <a16:creationId xmlns:a16="http://schemas.microsoft.com/office/drawing/2014/main" id="{00000000-0008-0000-0000-0000E9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46" name="Line 256">
            <a:extLst>
              <a:ext uri="{FF2B5EF4-FFF2-40B4-BE49-F238E27FC236}">
                <a16:creationId xmlns:a16="http://schemas.microsoft.com/office/drawing/2014/main" id="{00000000-0008-0000-0000-0000EA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5</xdr:col>
      <xdr:colOff>133350</xdr:colOff>
      <xdr:row>51</xdr:row>
      <xdr:rowOff>190500</xdr:rowOff>
    </xdr:from>
    <xdr:to>
      <xdr:col>39</xdr:col>
      <xdr:colOff>85725</xdr:colOff>
      <xdr:row>57</xdr:row>
      <xdr:rowOff>133351</xdr:rowOff>
    </xdr:to>
    <xdr:sp macro="" textlink="">
      <xdr:nvSpPr>
        <xdr:cNvPr id="102946" name="Text Box 258">
          <a:extLst>
            <a:ext uri="{FF2B5EF4-FFF2-40B4-BE49-F238E27FC236}">
              <a16:creationId xmlns:a16="http://schemas.microsoft.com/office/drawing/2014/main" id="{00000000-0008-0000-0000-000022920100}"/>
            </a:ext>
          </a:extLst>
        </xdr:cNvPr>
        <xdr:cNvSpPr txBox="1">
          <a:spLocks noChangeArrowheads="1"/>
        </xdr:cNvSpPr>
      </xdr:nvSpPr>
      <xdr:spPr bwMode="auto">
        <a:xfrm>
          <a:off x="1038225" y="18288000"/>
          <a:ext cx="6753225" cy="94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※１　</a:t>
          </a:r>
          <a:r>
            <a:rPr lang="ja-JP" altLang="ja-JP" sz="900" b="0" i="0" baseline="0">
              <a:effectLst/>
              <a:latin typeface="HGPｺﾞｼｯｸM" panose="020B0600000000000000" pitchFamily="50" charset="-128"/>
              <a:ea typeface="HGPｺﾞｼｯｸM" panose="020B0600000000000000" pitchFamily="50" charset="-128"/>
              <a:cs typeface="+mn-cs"/>
            </a:rPr>
            <a:t>「その他」の定義は、教務補佐員等を指し、授業単位の非常勤講師、実習補助者などは含まない。</a:t>
          </a: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　　　　　　　　　　　　　　　　　　　　　　　　　　　　　　　　　　　　　　　　　　　</a:t>
          </a:r>
        </a:p>
        <a:p>
          <a:pPr algn="l" rtl="0">
            <a:lnSpc>
              <a:spcPts val="1100"/>
            </a:lnSpc>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※２　「看護教員」とは看護師、助産師、保健師のいずれかの免許を取得している教員のこと。（Q</a:t>
          </a:r>
          <a:r>
            <a:rPr lang="en-US" altLang="ja-JP" sz="900" b="0" i="0" u="none" strike="noStrike" baseline="0">
              <a:solidFill>
                <a:srgbClr val="000000"/>
              </a:solidFill>
              <a:latin typeface="HGPｺﾞｼｯｸM" panose="020B0600000000000000" pitchFamily="50" charset="-128"/>
              <a:ea typeface="HGPｺﾞｼｯｸM" panose="020B0600000000000000" pitchFamily="50" charset="-128"/>
            </a:rPr>
            <a:t>4</a:t>
          </a: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、Q5、Q6共通）</a:t>
          </a:r>
        </a:p>
        <a:p>
          <a:pPr algn="l" rtl="0">
            <a:lnSpc>
              <a:spcPts val="1100"/>
            </a:lnSpc>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※３　「それ以外の教員」とは、看護教員（※２）以外の教員のこと。</a:t>
          </a:r>
        </a:p>
        <a:p>
          <a:pPr algn="l" rtl="0">
            <a:lnSpc>
              <a:spcPts val="1100"/>
            </a:lnSpc>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※４　特任教員は常勤であれば「構成員」に含まれる。</a:t>
          </a:r>
        </a:p>
        <a:p>
          <a:pPr algn="l" rtl="0">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※５　臨床教員は「構成員」に含まれない。</a:t>
          </a:r>
        </a:p>
      </xdr:txBody>
    </xdr:sp>
    <xdr:clientData/>
  </xdr:twoCellAnchor>
  <xdr:twoCellAnchor editAs="oneCell">
    <xdr:from>
      <xdr:col>18</xdr:col>
      <xdr:colOff>66675</xdr:colOff>
      <xdr:row>49</xdr:row>
      <xdr:rowOff>28575</xdr:rowOff>
    </xdr:from>
    <xdr:to>
      <xdr:col>30</xdr:col>
      <xdr:colOff>180975</xdr:colOff>
      <xdr:row>50</xdr:row>
      <xdr:rowOff>85725</xdr:rowOff>
    </xdr:to>
    <xdr:sp macro="" textlink="">
      <xdr:nvSpPr>
        <xdr:cNvPr id="76740" name="Text Box 259">
          <a:extLst>
            <a:ext uri="{FF2B5EF4-FFF2-40B4-BE49-F238E27FC236}">
              <a16:creationId xmlns:a16="http://schemas.microsoft.com/office/drawing/2014/main" id="{00000000-0008-0000-0000-0000C42B0100}"/>
            </a:ext>
          </a:extLst>
        </xdr:cNvPr>
        <xdr:cNvSpPr txBox="1">
          <a:spLocks noChangeArrowheads="1"/>
        </xdr:cNvSpPr>
      </xdr:nvSpPr>
      <xdr:spPr bwMode="auto">
        <a:xfrm>
          <a:off x="3419475" y="16287750"/>
          <a:ext cx="2514600" cy="2095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xdr:from>
      <xdr:col>5</xdr:col>
      <xdr:colOff>57150</xdr:colOff>
      <xdr:row>51</xdr:row>
      <xdr:rowOff>114300</xdr:rowOff>
    </xdr:from>
    <xdr:to>
      <xdr:col>37</xdr:col>
      <xdr:colOff>190500</xdr:colOff>
      <xdr:row>57</xdr:row>
      <xdr:rowOff>57150</xdr:rowOff>
    </xdr:to>
    <xdr:sp macro="" textlink="">
      <xdr:nvSpPr>
        <xdr:cNvPr id="102948" name="AutoShape 260">
          <a:extLst>
            <a:ext uri="{FF2B5EF4-FFF2-40B4-BE49-F238E27FC236}">
              <a16:creationId xmlns:a16="http://schemas.microsoft.com/office/drawing/2014/main" id="{00000000-0008-0000-0000-000024920100}"/>
            </a:ext>
          </a:extLst>
        </xdr:cNvPr>
        <xdr:cNvSpPr>
          <a:spLocks noChangeArrowheads="1"/>
        </xdr:cNvSpPr>
      </xdr:nvSpPr>
      <xdr:spPr bwMode="auto">
        <a:xfrm>
          <a:off x="962025" y="17459325"/>
          <a:ext cx="6534150" cy="942975"/>
        </a:xfrm>
        <a:prstGeom prst="roundRect">
          <a:avLst>
            <a:gd name="adj" fmla="val 0"/>
          </a:avLst>
        </a:prstGeom>
        <a:noFill/>
        <a:ln w="38100" algn="ctr">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xdr:col>
      <xdr:colOff>34925</xdr:colOff>
      <xdr:row>65</xdr:row>
      <xdr:rowOff>84369</xdr:rowOff>
    </xdr:from>
    <xdr:ext cx="143927" cy="186974"/>
    <xdr:sp macro="" textlink="">
      <xdr:nvSpPr>
        <xdr:cNvPr id="1289" name="Text Box 265">
          <a:extLst>
            <a:ext uri="{FF2B5EF4-FFF2-40B4-BE49-F238E27FC236}">
              <a16:creationId xmlns:a16="http://schemas.microsoft.com/office/drawing/2014/main" id="{00000000-0008-0000-0000-000009050000}"/>
            </a:ext>
          </a:extLst>
        </xdr:cNvPr>
        <xdr:cNvSpPr txBox="1">
          <a:spLocks noChangeArrowheads="1"/>
        </xdr:cNvSpPr>
      </xdr:nvSpPr>
      <xdr:spPr bwMode="auto">
        <a:xfrm>
          <a:off x="187325" y="19143894"/>
          <a:ext cx="134332" cy="186974"/>
        </a:xfrm>
        <a:prstGeom prst="rect">
          <a:avLst/>
        </a:prstGeom>
        <a:noFill/>
        <a:ln>
          <a:noFill/>
        </a:ln>
        <a:effectLst/>
      </xdr:spPr>
      <xdr:txBody>
        <a:bodyPr wrap="none" lIns="18288" tIns="18288" rIns="0" bIns="18288" anchor="ctr" upright="1">
          <a:spAutoFit/>
        </a:bodyPr>
        <a:lstStyle/>
        <a:p>
          <a:pPr algn="l" rtl="0">
            <a:defRPr sz="1000"/>
          </a:pPr>
          <a:r>
            <a:rPr lang="ja-JP" altLang="en-US" sz="900" b="1" i="0" u="none" strike="noStrike" baseline="0">
              <a:solidFill>
                <a:srgbClr val="FF0000"/>
              </a:solidFill>
              <a:latin typeface="HGPｺﾞｼｯｸM"/>
              <a:ea typeface="HGPｺﾞｼｯｸM"/>
            </a:rPr>
            <a:t>★</a:t>
          </a:r>
        </a:p>
      </xdr:txBody>
    </xdr:sp>
    <xdr:clientData/>
  </xdr:oneCellAnchor>
  <xdr:twoCellAnchor editAs="oneCell">
    <xdr:from>
      <xdr:col>24</xdr:col>
      <xdr:colOff>66675</xdr:colOff>
      <xdr:row>75</xdr:row>
      <xdr:rowOff>0</xdr:rowOff>
    </xdr:from>
    <xdr:to>
      <xdr:col>42</xdr:col>
      <xdr:colOff>161925</xdr:colOff>
      <xdr:row>79</xdr:row>
      <xdr:rowOff>228600</xdr:rowOff>
    </xdr:to>
    <xdr:sp macro="" textlink="">
      <xdr:nvSpPr>
        <xdr:cNvPr id="102953" name="Text Box 269">
          <a:extLst>
            <a:ext uri="{FF2B5EF4-FFF2-40B4-BE49-F238E27FC236}">
              <a16:creationId xmlns:a16="http://schemas.microsoft.com/office/drawing/2014/main" id="{00000000-0008-0000-0000-000029920100}"/>
            </a:ext>
          </a:extLst>
        </xdr:cNvPr>
        <xdr:cNvSpPr txBox="1">
          <a:spLocks noChangeArrowheads="1"/>
        </xdr:cNvSpPr>
      </xdr:nvSpPr>
      <xdr:spPr bwMode="auto">
        <a:xfrm>
          <a:off x="4772025" y="23117175"/>
          <a:ext cx="36957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t" upright="1"/>
        <a:lstStyle/>
        <a:p>
          <a:pPr algn="l" rtl="0">
            <a:lnSpc>
              <a:spcPts val="1100"/>
            </a:lnSpc>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注１　教員一人あたりひとつの学位（最上位の学位）でご記入ください。</a:t>
          </a:r>
        </a:p>
        <a:p>
          <a:pPr algn="l" rtl="0">
            <a:lnSpc>
              <a:spcPts val="1100"/>
            </a:lnSpc>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　　　　同等の学位を二つ以上お持ちで、その中に看護学が含まれる</a:t>
          </a:r>
        </a:p>
        <a:p>
          <a:pPr algn="l" rtl="0">
            <a:lnSpc>
              <a:spcPts val="1100"/>
            </a:lnSpc>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　　　　場合は、看護学を最優先してご記入ください。</a:t>
          </a:r>
        </a:p>
        <a:p>
          <a:pPr algn="l" rtl="0">
            <a:lnSpc>
              <a:spcPts val="1100"/>
            </a:lnSpc>
            <a:defRPr sz="1000"/>
          </a:pPr>
          <a:endPar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900" b="0" i="0" u="none" strike="noStrike" baseline="0">
              <a:solidFill>
                <a:srgbClr val="000000"/>
              </a:solidFill>
              <a:latin typeface="HGPｺﾞｼｯｸM" panose="020B0600000000000000" pitchFamily="50" charset="-128"/>
              <a:ea typeface="HGPｺﾞｼｯｸM" panose="020B0600000000000000" pitchFamily="50" charset="-128"/>
            </a:rPr>
            <a:t>注２　準学士・短期大学士（短期大学卒業）は学位なしに含みます。</a:t>
          </a:r>
          <a:endParaRPr lang="en-US" altLang="ja-JP" sz="900" b="0" i="0" u="none" strike="noStrike" baseline="0">
            <a:solidFill>
              <a:srgbClr val="000000"/>
            </a:solidFill>
            <a:latin typeface="HGPｺﾞｼｯｸM" panose="020B0600000000000000" pitchFamily="50" charset="-128"/>
            <a:ea typeface="HGPｺﾞｼｯｸM" panose="020B0600000000000000" pitchFamily="50" charset="-128"/>
          </a:endParaRPr>
        </a:p>
        <a:p>
          <a:pPr rtl="0"/>
          <a:endParaRPr lang="ja-JP" altLang="ja-JP" sz="900">
            <a:effectLst/>
            <a:latin typeface="HGPｺﾞｼｯｸM" panose="020B0600000000000000" pitchFamily="50" charset="-128"/>
            <a:ea typeface="HGPｺﾞｼｯｸM" panose="020B0600000000000000" pitchFamily="50" charset="-128"/>
          </a:endParaRPr>
        </a:p>
        <a:p>
          <a:pPr rtl="0" eaLnBrk="1" fontAlgn="auto" latinLnBrk="0" hangingPunct="1"/>
          <a:r>
            <a:rPr lang="ja-JP" altLang="ja-JP" sz="900" b="0" i="0" baseline="0">
              <a:effectLst/>
              <a:latin typeface="HGPｺﾞｼｯｸM" panose="020B0600000000000000" pitchFamily="50" charset="-128"/>
              <a:ea typeface="HGPｺﾞｼｯｸM" panose="020B0600000000000000" pitchFamily="50" charset="-128"/>
              <a:cs typeface="+mn-cs"/>
            </a:rPr>
            <a:t>注３　</a:t>
          </a:r>
          <a:r>
            <a:rPr lang="en-US" altLang="ja-JP" sz="900" b="0" i="0" baseline="0">
              <a:effectLst/>
              <a:latin typeface="HGPｺﾞｼｯｸM" panose="020B0600000000000000" pitchFamily="50" charset="-128"/>
              <a:ea typeface="HGPｺﾞｼｯｸM" panose="020B0600000000000000" pitchFamily="50" charset="-128"/>
              <a:cs typeface="+mn-cs"/>
            </a:rPr>
            <a:t>Q4</a:t>
          </a:r>
          <a:r>
            <a:rPr lang="ja-JP" altLang="ja-JP" sz="900" b="0" i="0" baseline="0">
              <a:effectLst/>
              <a:latin typeface="HGPｺﾞｼｯｸM" panose="020B0600000000000000" pitchFamily="50" charset="-128"/>
              <a:ea typeface="HGPｺﾞｼｯｸM" panose="020B0600000000000000" pitchFamily="50" charset="-128"/>
              <a:cs typeface="+mn-cs"/>
            </a:rPr>
            <a:t>の「それ以外の教員」はこの設問には含みません。</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24</xdr:col>
      <xdr:colOff>19050</xdr:colOff>
      <xdr:row>74</xdr:row>
      <xdr:rowOff>209550</xdr:rowOff>
    </xdr:from>
    <xdr:to>
      <xdr:col>42</xdr:col>
      <xdr:colOff>161925</xdr:colOff>
      <xdr:row>79</xdr:row>
      <xdr:rowOff>19050</xdr:rowOff>
    </xdr:to>
    <xdr:sp macro="" textlink="">
      <xdr:nvSpPr>
        <xdr:cNvPr id="102954" name="AutoShape 270">
          <a:extLst>
            <a:ext uri="{FF2B5EF4-FFF2-40B4-BE49-F238E27FC236}">
              <a16:creationId xmlns:a16="http://schemas.microsoft.com/office/drawing/2014/main" id="{00000000-0008-0000-0000-00002A920100}"/>
            </a:ext>
          </a:extLst>
        </xdr:cNvPr>
        <xdr:cNvSpPr>
          <a:spLocks noChangeArrowheads="1"/>
        </xdr:cNvSpPr>
      </xdr:nvSpPr>
      <xdr:spPr bwMode="auto">
        <a:xfrm>
          <a:off x="4724400" y="23040975"/>
          <a:ext cx="3743325" cy="1238250"/>
        </a:xfrm>
        <a:prstGeom prst="roundRect">
          <a:avLst>
            <a:gd name="adj" fmla="val 0"/>
          </a:avLst>
        </a:prstGeom>
        <a:noFill/>
        <a:ln w="38100" algn="ctr">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104775</xdr:colOff>
      <xdr:row>44</xdr:row>
      <xdr:rowOff>171450</xdr:rowOff>
    </xdr:from>
    <xdr:to>
      <xdr:col>2</xdr:col>
      <xdr:colOff>28575</xdr:colOff>
      <xdr:row>44</xdr:row>
      <xdr:rowOff>171450</xdr:rowOff>
    </xdr:to>
    <xdr:sp macro="" textlink="">
      <xdr:nvSpPr>
        <xdr:cNvPr id="103140" name="Line 281">
          <a:extLst>
            <a:ext uri="{FF2B5EF4-FFF2-40B4-BE49-F238E27FC236}">
              <a16:creationId xmlns:a16="http://schemas.microsoft.com/office/drawing/2014/main" id="{00000000-0008-0000-0000-0000E4920100}"/>
            </a:ext>
          </a:extLst>
        </xdr:cNvPr>
        <xdr:cNvSpPr>
          <a:spLocks noChangeShapeType="1"/>
        </xdr:cNvSpPr>
      </xdr:nvSpPr>
      <xdr:spPr bwMode="auto">
        <a:xfrm flipH="1">
          <a:off x="228600" y="16068675"/>
          <a:ext cx="104775" cy="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104775</xdr:colOff>
      <xdr:row>44</xdr:row>
      <xdr:rowOff>171450</xdr:rowOff>
    </xdr:from>
    <xdr:to>
      <xdr:col>1</xdr:col>
      <xdr:colOff>104775</xdr:colOff>
      <xdr:row>80</xdr:row>
      <xdr:rowOff>438150</xdr:rowOff>
    </xdr:to>
    <xdr:sp macro="" textlink="">
      <xdr:nvSpPr>
        <xdr:cNvPr id="103141" name="Line 282">
          <a:extLst>
            <a:ext uri="{FF2B5EF4-FFF2-40B4-BE49-F238E27FC236}">
              <a16:creationId xmlns:a16="http://schemas.microsoft.com/office/drawing/2014/main" id="{00000000-0008-0000-0000-0000E5920100}"/>
            </a:ext>
          </a:extLst>
        </xdr:cNvPr>
        <xdr:cNvSpPr>
          <a:spLocks noChangeShapeType="1"/>
        </xdr:cNvSpPr>
      </xdr:nvSpPr>
      <xdr:spPr bwMode="auto">
        <a:xfrm>
          <a:off x="228600" y="16068675"/>
          <a:ext cx="0" cy="902970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114300</xdr:colOff>
      <xdr:row>65</xdr:row>
      <xdr:rowOff>180975</xdr:rowOff>
    </xdr:from>
    <xdr:to>
      <xdr:col>2</xdr:col>
      <xdr:colOff>28575</xdr:colOff>
      <xdr:row>65</xdr:row>
      <xdr:rowOff>180975</xdr:rowOff>
    </xdr:to>
    <xdr:sp macro="" textlink="">
      <xdr:nvSpPr>
        <xdr:cNvPr id="103142" name="Line 283">
          <a:extLst>
            <a:ext uri="{FF2B5EF4-FFF2-40B4-BE49-F238E27FC236}">
              <a16:creationId xmlns:a16="http://schemas.microsoft.com/office/drawing/2014/main" id="{00000000-0008-0000-0000-0000E6920100}"/>
            </a:ext>
          </a:extLst>
        </xdr:cNvPr>
        <xdr:cNvSpPr>
          <a:spLocks noChangeShapeType="1"/>
        </xdr:cNvSpPr>
      </xdr:nvSpPr>
      <xdr:spPr bwMode="auto">
        <a:xfrm>
          <a:off x="238125" y="20669250"/>
          <a:ext cx="95250" cy="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114300</xdr:colOff>
      <xdr:row>73</xdr:row>
      <xdr:rowOff>161925</xdr:rowOff>
    </xdr:from>
    <xdr:to>
      <xdr:col>2</xdr:col>
      <xdr:colOff>38100</xdr:colOff>
      <xdr:row>73</xdr:row>
      <xdr:rowOff>161925</xdr:rowOff>
    </xdr:to>
    <xdr:sp macro="" textlink="">
      <xdr:nvSpPr>
        <xdr:cNvPr id="103143" name="Line 284">
          <a:extLst>
            <a:ext uri="{FF2B5EF4-FFF2-40B4-BE49-F238E27FC236}">
              <a16:creationId xmlns:a16="http://schemas.microsoft.com/office/drawing/2014/main" id="{00000000-0008-0000-0000-0000E7920100}"/>
            </a:ext>
          </a:extLst>
        </xdr:cNvPr>
        <xdr:cNvSpPr>
          <a:spLocks noChangeShapeType="1"/>
        </xdr:cNvSpPr>
      </xdr:nvSpPr>
      <xdr:spPr bwMode="auto">
        <a:xfrm>
          <a:off x="238125" y="22821900"/>
          <a:ext cx="104775" cy="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104775</xdr:colOff>
      <xdr:row>80</xdr:row>
      <xdr:rowOff>438150</xdr:rowOff>
    </xdr:from>
    <xdr:to>
      <xdr:col>5</xdr:col>
      <xdr:colOff>114300</xdr:colOff>
      <xdr:row>80</xdr:row>
      <xdr:rowOff>438150</xdr:rowOff>
    </xdr:to>
    <xdr:sp macro="" textlink="">
      <xdr:nvSpPr>
        <xdr:cNvPr id="103144" name="Line 285">
          <a:extLst>
            <a:ext uri="{FF2B5EF4-FFF2-40B4-BE49-F238E27FC236}">
              <a16:creationId xmlns:a16="http://schemas.microsoft.com/office/drawing/2014/main" id="{00000000-0008-0000-0000-0000E8920100}"/>
            </a:ext>
          </a:extLst>
        </xdr:cNvPr>
        <xdr:cNvSpPr>
          <a:spLocks noChangeShapeType="1"/>
        </xdr:cNvSpPr>
      </xdr:nvSpPr>
      <xdr:spPr bwMode="auto">
        <a:xfrm>
          <a:off x="228600" y="25098375"/>
          <a:ext cx="790575" cy="0"/>
        </a:xfrm>
        <a:prstGeom prst="line">
          <a:avLst/>
        </a:prstGeom>
        <a:noFill/>
        <a:ln w="15875">
          <a:solidFill>
            <a:srgbClr xmlns:mc="http://schemas.openxmlformats.org/markup-compatibility/2006" xmlns:a14="http://schemas.microsoft.com/office/drawing/2010/main" val="FF0000" mc:Ignorable="a14" a14:legacySpreadsheetColorIndex="1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123825</xdr:colOff>
      <xdr:row>80</xdr:row>
      <xdr:rowOff>285750</xdr:rowOff>
    </xdr:from>
    <xdr:to>
      <xdr:col>34</xdr:col>
      <xdr:colOff>142875</xdr:colOff>
      <xdr:row>80</xdr:row>
      <xdr:rowOff>657225</xdr:rowOff>
    </xdr:to>
    <xdr:sp macro="" textlink="">
      <xdr:nvSpPr>
        <xdr:cNvPr id="102956" name="AutoShape 286">
          <a:extLst>
            <a:ext uri="{FF2B5EF4-FFF2-40B4-BE49-F238E27FC236}">
              <a16:creationId xmlns:a16="http://schemas.microsoft.com/office/drawing/2014/main" id="{00000000-0008-0000-0000-00002C920100}"/>
            </a:ext>
          </a:extLst>
        </xdr:cNvPr>
        <xdr:cNvSpPr>
          <a:spLocks noChangeArrowheads="1"/>
        </xdr:cNvSpPr>
      </xdr:nvSpPr>
      <xdr:spPr bwMode="auto">
        <a:xfrm>
          <a:off x="1028700" y="24945975"/>
          <a:ext cx="5819775" cy="371475"/>
        </a:xfrm>
        <a:prstGeom prst="roundRect">
          <a:avLst>
            <a:gd name="adj" fmla="val 27778"/>
          </a:avLst>
        </a:prstGeom>
        <a:solidFill>
          <a:srgbClr xmlns:mc="http://schemas.openxmlformats.org/markup-compatibility/2006" xmlns:a14="http://schemas.microsoft.com/office/drawing/2010/main" val="FF0000" mc:Ignorable="a14" a14:legacySpreadsheetColorIndex="10"/>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19050</xdr:colOff>
      <xdr:row>80</xdr:row>
      <xdr:rowOff>371475</xdr:rowOff>
    </xdr:from>
    <xdr:to>
      <xdr:col>34</xdr:col>
      <xdr:colOff>47625</xdr:colOff>
      <xdr:row>80</xdr:row>
      <xdr:rowOff>581025</xdr:rowOff>
    </xdr:to>
    <xdr:sp macro="" textlink="">
      <xdr:nvSpPr>
        <xdr:cNvPr id="102957" name="Text Box 287">
          <a:extLst>
            <a:ext uri="{FF2B5EF4-FFF2-40B4-BE49-F238E27FC236}">
              <a16:creationId xmlns:a16="http://schemas.microsoft.com/office/drawing/2014/main" id="{00000000-0008-0000-0000-00002D920100}"/>
            </a:ext>
          </a:extLst>
        </xdr:cNvPr>
        <xdr:cNvSpPr txBox="1">
          <a:spLocks noChangeArrowheads="1"/>
        </xdr:cNvSpPr>
      </xdr:nvSpPr>
      <xdr:spPr bwMode="auto">
        <a:xfrm>
          <a:off x="1123950" y="25031700"/>
          <a:ext cx="56292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1" i="0" u="none" strike="noStrike" baseline="0">
              <a:solidFill>
                <a:srgbClr val="FFFF00"/>
              </a:solidFill>
              <a:latin typeface="HGPｺﾞｼｯｸM"/>
              <a:ea typeface="HGPｺﾞｼｯｸM"/>
            </a:rPr>
            <a:t>★ Ｑ４、Ｑ５、Ｑ６の太枠</a:t>
          </a:r>
          <a:r>
            <a:rPr lang="ja-JP" altLang="en-US" sz="1100" b="1" i="0" u="sng" strike="noStrike" baseline="0">
              <a:solidFill>
                <a:srgbClr val="FFFF00"/>
              </a:solidFill>
              <a:latin typeface="HGPｺﾞｼｯｸM"/>
              <a:ea typeface="HGPｺﾞｼｯｸM"/>
            </a:rPr>
            <a:t>「看護教員」の合計人数</a:t>
          </a:r>
          <a:r>
            <a:rPr lang="ja-JP" altLang="en-US" sz="1100" b="1" i="0" u="none" strike="noStrike" baseline="0">
              <a:solidFill>
                <a:srgbClr val="FFFF00"/>
              </a:solidFill>
              <a:latin typeface="HGPｺﾞｼｯｸM"/>
              <a:ea typeface="HGPｺﾞｼｯｸM"/>
            </a:rPr>
            <a:t>は、必ず一致させてください</a:t>
          </a:r>
        </a:p>
      </xdr:txBody>
    </xdr:sp>
    <xdr:clientData/>
  </xdr:twoCellAnchor>
  <xdr:twoCellAnchor>
    <xdr:from>
      <xdr:col>2</xdr:col>
      <xdr:colOff>57150</xdr:colOff>
      <xdr:row>89</xdr:row>
      <xdr:rowOff>123825</xdr:rowOff>
    </xdr:from>
    <xdr:to>
      <xdr:col>3</xdr:col>
      <xdr:colOff>0</xdr:colOff>
      <xdr:row>91</xdr:row>
      <xdr:rowOff>152400</xdr:rowOff>
    </xdr:to>
    <xdr:grpSp>
      <xdr:nvGrpSpPr>
        <xdr:cNvPr id="102958" name="Group 290">
          <a:extLst>
            <a:ext uri="{FF2B5EF4-FFF2-40B4-BE49-F238E27FC236}">
              <a16:creationId xmlns:a16="http://schemas.microsoft.com/office/drawing/2014/main" id="{00000000-0008-0000-0000-00002E920100}"/>
            </a:ext>
          </a:extLst>
        </xdr:cNvPr>
        <xdr:cNvGrpSpPr>
          <a:grpSpLocks/>
        </xdr:cNvGrpSpPr>
      </xdr:nvGrpSpPr>
      <xdr:grpSpPr bwMode="auto">
        <a:xfrm>
          <a:off x="359709" y="27309296"/>
          <a:ext cx="144556" cy="409575"/>
          <a:chOff x="23" y="547"/>
          <a:chExt cx="21" cy="43"/>
        </a:xfrm>
      </xdr:grpSpPr>
      <xdr:sp macro="" textlink="">
        <xdr:nvSpPr>
          <xdr:cNvPr id="103138" name="Line 291">
            <a:extLst>
              <a:ext uri="{FF2B5EF4-FFF2-40B4-BE49-F238E27FC236}">
                <a16:creationId xmlns:a16="http://schemas.microsoft.com/office/drawing/2014/main" id="{00000000-0008-0000-0000-0000E2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39" name="Line 292">
            <a:extLst>
              <a:ext uri="{FF2B5EF4-FFF2-40B4-BE49-F238E27FC236}">
                <a16:creationId xmlns:a16="http://schemas.microsoft.com/office/drawing/2014/main" id="{00000000-0008-0000-0000-0000E3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3</xdr:col>
      <xdr:colOff>28575</xdr:colOff>
      <xdr:row>103</xdr:row>
      <xdr:rowOff>47625</xdr:rowOff>
    </xdr:from>
    <xdr:to>
      <xdr:col>13</xdr:col>
      <xdr:colOff>152400</xdr:colOff>
      <xdr:row>103</xdr:row>
      <xdr:rowOff>257175</xdr:rowOff>
    </xdr:to>
    <xdr:sp macro="" textlink="">
      <xdr:nvSpPr>
        <xdr:cNvPr id="76753" name="Text Box 296">
          <a:extLst>
            <a:ext uri="{FF2B5EF4-FFF2-40B4-BE49-F238E27FC236}">
              <a16:creationId xmlns:a16="http://schemas.microsoft.com/office/drawing/2014/main" id="{00000000-0008-0000-0000-0000D12B0100}"/>
            </a:ext>
          </a:extLst>
        </xdr:cNvPr>
        <xdr:cNvSpPr txBox="1">
          <a:spLocks noChangeArrowheads="1"/>
        </xdr:cNvSpPr>
      </xdr:nvSpPr>
      <xdr:spPr bwMode="auto">
        <a:xfrm>
          <a:off x="381000" y="27936825"/>
          <a:ext cx="2124075" cy="2095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年度においてご回答ください。</a:t>
          </a:r>
        </a:p>
      </xdr:txBody>
    </xdr:sp>
    <xdr:clientData/>
  </xdr:twoCellAnchor>
  <xdr:twoCellAnchor editAs="oneCell">
    <xdr:from>
      <xdr:col>14</xdr:col>
      <xdr:colOff>19050</xdr:colOff>
      <xdr:row>103</xdr:row>
      <xdr:rowOff>47625</xdr:rowOff>
    </xdr:from>
    <xdr:to>
      <xdr:col>28</xdr:col>
      <xdr:colOff>161925</xdr:colOff>
      <xdr:row>103</xdr:row>
      <xdr:rowOff>257175</xdr:rowOff>
    </xdr:to>
    <xdr:sp macro="" textlink="">
      <xdr:nvSpPr>
        <xdr:cNvPr id="76754" name="Text Box 297">
          <a:extLst>
            <a:ext uri="{FF2B5EF4-FFF2-40B4-BE49-F238E27FC236}">
              <a16:creationId xmlns:a16="http://schemas.microsoft.com/office/drawing/2014/main" id="{00000000-0008-0000-0000-0000D22B0100}"/>
            </a:ext>
          </a:extLst>
        </xdr:cNvPr>
        <xdr:cNvSpPr txBox="1">
          <a:spLocks noChangeArrowheads="1"/>
        </xdr:cNvSpPr>
      </xdr:nvSpPr>
      <xdr:spPr bwMode="auto">
        <a:xfrm>
          <a:off x="2571750" y="27936825"/>
          <a:ext cx="2943225" cy="2095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※夜間開講の定義は「18時以降に開講」すること。</a:t>
          </a:r>
        </a:p>
      </xdr:txBody>
    </xdr:sp>
    <xdr:clientData/>
  </xdr:twoCellAnchor>
  <xdr:twoCellAnchor editAs="oneCell">
    <xdr:from>
      <xdr:col>4</xdr:col>
      <xdr:colOff>114300</xdr:colOff>
      <xdr:row>140</xdr:row>
      <xdr:rowOff>28575</xdr:rowOff>
    </xdr:from>
    <xdr:to>
      <xdr:col>34</xdr:col>
      <xdr:colOff>85725</xdr:colOff>
      <xdr:row>146</xdr:row>
      <xdr:rowOff>0</xdr:rowOff>
    </xdr:to>
    <xdr:sp macro="" textlink="">
      <xdr:nvSpPr>
        <xdr:cNvPr id="102962" name="Text Box 299">
          <a:extLst>
            <a:ext uri="{FF2B5EF4-FFF2-40B4-BE49-F238E27FC236}">
              <a16:creationId xmlns:a16="http://schemas.microsoft.com/office/drawing/2014/main" id="{00000000-0008-0000-0000-000032920100}"/>
            </a:ext>
          </a:extLst>
        </xdr:cNvPr>
        <xdr:cNvSpPr txBox="1">
          <a:spLocks noChangeArrowheads="1"/>
        </xdr:cNvSpPr>
      </xdr:nvSpPr>
      <xdr:spPr bwMode="auto">
        <a:xfrm>
          <a:off x="819150" y="39214425"/>
          <a:ext cx="59721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※１　</a:t>
          </a:r>
          <a:r>
            <a:rPr lang="ja-JP" altLang="ja-JP" sz="1000" b="0" i="0" baseline="0">
              <a:effectLst/>
              <a:latin typeface="HGPｺﾞｼｯｸM" panose="020B0600000000000000" pitchFamily="50" charset="-128"/>
              <a:ea typeface="HGPｺﾞｼｯｸM" panose="020B0600000000000000" pitchFamily="50" charset="-128"/>
              <a:cs typeface="+mn-cs"/>
            </a:rPr>
            <a:t>「その他」の定義は、教務補佐員等を指し、授業単位の非常勤講師、実習補助者などは含まない。</a:t>
          </a: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　　　　　　　　　　　　　　　　　　　　　　　　　　　　　　　　　　　　　　　　　　　</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※２　「看護教員」とは看護師、助産師、保健師のいずれかの免許を取得している教員のこと。</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※３　「それ以外の教員」とは、看護教員（※２）以外の教員のこと。</a:t>
          </a:r>
        </a:p>
        <a:p>
          <a:pPr algn="l" rtl="0">
            <a:lnSpc>
              <a:spcPts val="1100"/>
            </a:lnSpc>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※４　特任教員は常勤であれば「構成員」に含まれる。</a:t>
          </a:r>
        </a:p>
        <a:p>
          <a:pPr algn="l" rtl="0">
            <a:defRPr sz="1000"/>
          </a:pP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※５  臨床教員は「構成員」に含まれない。</a:t>
          </a:r>
        </a:p>
      </xdr:txBody>
    </xdr:sp>
    <xdr:clientData/>
  </xdr:twoCellAnchor>
  <xdr:twoCellAnchor>
    <xdr:from>
      <xdr:col>4</xdr:col>
      <xdr:colOff>0</xdr:colOff>
      <xdr:row>139</xdr:row>
      <xdr:rowOff>66675</xdr:rowOff>
    </xdr:from>
    <xdr:to>
      <xdr:col>35</xdr:col>
      <xdr:colOff>47625</xdr:colOff>
      <xdr:row>146</xdr:row>
      <xdr:rowOff>28575</xdr:rowOff>
    </xdr:to>
    <xdr:sp macro="" textlink="">
      <xdr:nvSpPr>
        <xdr:cNvPr id="102963" name="AutoShape 301">
          <a:extLst>
            <a:ext uri="{FF2B5EF4-FFF2-40B4-BE49-F238E27FC236}">
              <a16:creationId xmlns:a16="http://schemas.microsoft.com/office/drawing/2014/main" id="{00000000-0008-0000-0000-000033920100}"/>
            </a:ext>
          </a:extLst>
        </xdr:cNvPr>
        <xdr:cNvSpPr>
          <a:spLocks noChangeArrowheads="1"/>
        </xdr:cNvSpPr>
      </xdr:nvSpPr>
      <xdr:spPr bwMode="auto">
        <a:xfrm>
          <a:off x="704850" y="39100125"/>
          <a:ext cx="6248400" cy="1028700"/>
        </a:xfrm>
        <a:prstGeom prst="roundRect">
          <a:avLst>
            <a:gd name="adj" fmla="val 0"/>
          </a:avLst>
        </a:prstGeom>
        <a:noFill/>
        <a:ln w="38100" algn="ctr">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28575</xdr:colOff>
      <xdr:row>166</xdr:row>
      <xdr:rowOff>28574</xdr:rowOff>
    </xdr:from>
    <xdr:to>
      <xdr:col>39</xdr:col>
      <xdr:colOff>190500</xdr:colOff>
      <xdr:row>166</xdr:row>
      <xdr:rowOff>438149</xdr:rowOff>
    </xdr:to>
    <xdr:sp macro="" textlink="">
      <xdr:nvSpPr>
        <xdr:cNvPr id="76759" name="Text Box 304">
          <a:extLst>
            <a:ext uri="{FF2B5EF4-FFF2-40B4-BE49-F238E27FC236}">
              <a16:creationId xmlns:a16="http://schemas.microsoft.com/office/drawing/2014/main" id="{00000000-0008-0000-0000-0000D72B0100}"/>
            </a:ext>
          </a:extLst>
        </xdr:cNvPr>
        <xdr:cNvSpPr txBox="1">
          <a:spLocks noChangeArrowheads="1"/>
        </xdr:cNvSpPr>
      </xdr:nvSpPr>
      <xdr:spPr bwMode="auto">
        <a:xfrm>
          <a:off x="533400" y="41586149"/>
          <a:ext cx="7362825" cy="409575"/>
        </a:xfrm>
        <a:prstGeom prst="rect">
          <a:avLst/>
        </a:prstGeom>
        <a:noFill/>
        <a:ln>
          <a:noFill/>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月</a:t>
          </a:r>
          <a:r>
            <a:rPr lang="en-US" altLang="ja-JP" sz="900" b="1" i="0" baseline="0">
              <a:effectLst/>
              <a:latin typeface="HGPｺﾞｼｯｸM" panose="020B0600000000000000" pitchFamily="50" charset="-128"/>
              <a:ea typeface="HGPｺﾞｼｯｸM" panose="020B0600000000000000" pitchFamily="50" charset="-128"/>
              <a:cs typeface="+mn-cs"/>
            </a:rPr>
            <a:t>1</a:t>
          </a:r>
          <a:r>
            <a:rPr lang="ja-JP" altLang="ja-JP" sz="900" b="1" i="0" baseline="0">
              <a:effectLst/>
              <a:latin typeface="HGPｺﾞｼｯｸM" panose="020B0600000000000000" pitchFamily="50" charset="-128"/>
              <a:ea typeface="HGPｺﾞｼｯｸM" panose="020B0600000000000000" pitchFamily="50" charset="-128"/>
              <a:cs typeface="+mn-cs"/>
            </a:rPr>
            <a:t>日時点）の状況を、令和</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年度の文部科学省学校基本調査を参考にご回答ください。</a:t>
          </a:r>
          <a:endParaRPr lang="ja-JP" altLang="ja-JP" sz="900" b="1">
            <a:effectLst/>
            <a:latin typeface="HGPｺﾞｼｯｸM" panose="020B0600000000000000" pitchFamily="50" charset="-128"/>
            <a:ea typeface="HGPｺﾞｼｯｸM" panose="020B0600000000000000" pitchFamily="50" charset="-128"/>
          </a:endParaRPr>
        </a:p>
        <a:p>
          <a:pPr algn="l" rtl="0">
            <a:defRPr sz="1000"/>
          </a:pP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※学部の保健師コースについては、Q27でお聞きします。</a:t>
          </a:r>
        </a:p>
      </xdr:txBody>
    </xdr:sp>
    <xdr:clientData/>
  </xdr:twoCellAnchor>
  <xdr:twoCellAnchor editAs="oneCell">
    <xdr:from>
      <xdr:col>23</xdr:col>
      <xdr:colOff>114300</xdr:colOff>
      <xdr:row>170</xdr:row>
      <xdr:rowOff>38100</xdr:rowOff>
    </xdr:from>
    <xdr:to>
      <xdr:col>38</xdr:col>
      <xdr:colOff>38100</xdr:colOff>
      <xdr:row>170</xdr:row>
      <xdr:rowOff>304800</xdr:rowOff>
    </xdr:to>
    <xdr:sp macro="" textlink="">
      <xdr:nvSpPr>
        <xdr:cNvPr id="76760" name="Text Box 306">
          <a:extLst>
            <a:ext uri="{FF2B5EF4-FFF2-40B4-BE49-F238E27FC236}">
              <a16:creationId xmlns:a16="http://schemas.microsoft.com/office/drawing/2014/main" id="{00000000-0008-0000-0000-0000D82B0100}"/>
            </a:ext>
          </a:extLst>
        </xdr:cNvPr>
        <xdr:cNvSpPr txBox="1">
          <a:spLocks noChangeArrowheads="1"/>
        </xdr:cNvSpPr>
      </xdr:nvSpPr>
      <xdr:spPr bwMode="auto">
        <a:xfrm>
          <a:off x="4467225" y="36556950"/>
          <a:ext cx="2924175" cy="26670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editAs="oneCell">
    <xdr:from>
      <xdr:col>3</xdr:col>
      <xdr:colOff>28575</xdr:colOff>
      <xdr:row>184</xdr:row>
      <xdr:rowOff>9525</xdr:rowOff>
    </xdr:from>
    <xdr:to>
      <xdr:col>34</xdr:col>
      <xdr:colOff>9525</xdr:colOff>
      <xdr:row>185</xdr:row>
      <xdr:rowOff>9525</xdr:rowOff>
    </xdr:to>
    <xdr:sp macro="" textlink="">
      <xdr:nvSpPr>
        <xdr:cNvPr id="76761" name="Text Box 308">
          <a:extLst>
            <a:ext uri="{FF2B5EF4-FFF2-40B4-BE49-F238E27FC236}">
              <a16:creationId xmlns:a16="http://schemas.microsoft.com/office/drawing/2014/main" id="{00000000-0008-0000-0000-0000D92B0100}"/>
            </a:ext>
          </a:extLst>
        </xdr:cNvPr>
        <xdr:cNvSpPr txBox="1">
          <a:spLocks noChangeArrowheads="1"/>
        </xdr:cNvSpPr>
      </xdr:nvSpPr>
      <xdr:spPr bwMode="auto">
        <a:xfrm>
          <a:off x="381000" y="39185850"/>
          <a:ext cx="6181725" cy="29527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年度の状況で回答ください。</a:t>
          </a:r>
        </a:p>
      </xdr:txBody>
    </xdr:sp>
    <xdr:clientData/>
  </xdr:twoCellAnchor>
  <xdr:twoCellAnchor editAs="oneCell">
    <xdr:from>
      <xdr:col>23</xdr:col>
      <xdr:colOff>38100</xdr:colOff>
      <xdr:row>205</xdr:row>
      <xdr:rowOff>95250</xdr:rowOff>
    </xdr:from>
    <xdr:to>
      <xdr:col>35</xdr:col>
      <xdr:colOff>66675</xdr:colOff>
      <xdr:row>206</xdr:row>
      <xdr:rowOff>142875</xdr:rowOff>
    </xdr:to>
    <xdr:sp macro="" textlink="">
      <xdr:nvSpPr>
        <xdr:cNvPr id="76762" name="Text Box 309">
          <a:extLst>
            <a:ext uri="{FF2B5EF4-FFF2-40B4-BE49-F238E27FC236}">
              <a16:creationId xmlns:a16="http://schemas.microsoft.com/office/drawing/2014/main" id="{00000000-0008-0000-0000-0000DA2B0100}"/>
            </a:ext>
          </a:extLst>
        </xdr:cNvPr>
        <xdr:cNvSpPr txBox="1">
          <a:spLocks noChangeArrowheads="1"/>
        </xdr:cNvSpPr>
      </xdr:nvSpPr>
      <xdr:spPr bwMode="auto">
        <a:xfrm>
          <a:off x="4543425" y="50920650"/>
          <a:ext cx="2428875" cy="20002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editAs="oneCell">
    <xdr:from>
      <xdr:col>3</xdr:col>
      <xdr:colOff>28575</xdr:colOff>
      <xdr:row>220</xdr:row>
      <xdr:rowOff>38100</xdr:rowOff>
    </xdr:from>
    <xdr:to>
      <xdr:col>34</xdr:col>
      <xdr:colOff>9525</xdr:colOff>
      <xdr:row>220</xdr:row>
      <xdr:rowOff>266700</xdr:rowOff>
    </xdr:to>
    <xdr:sp macro="" textlink="">
      <xdr:nvSpPr>
        <xdr:cNvPr id="76763" name="Text Box 310">
          <a:extLst>
            <a:ext uri="{FF2B5EF4-FFF2-40B4-BE49-F238E27FC236}">
              <a16:creationId xmlns:a16="http://schemas.microsoft.com/office/drawing/2014/main" id="{00000000-0008-0000-0000-0000DB2B0100}"/>
            </a:ext>
          </a:extLst>
        </xdr:cNvPr>
        <xdr:cNvSpPr txBox="1">
          <a:spLocks noChangeArrowheads="1"/>
        </xdr:cNvSpPr>
      </xdr:nvSpPr>
      <xdr:spPr bwMode="auto">
        <a:xfrm>
          <a:off x="381000" y="46167675"/>
          <a:ext cx="6181725" cy="228600"/>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年度の状況で回答ください。</a:t>
          </a:r>
        </a:p>
      </xdr:txBody>
    </xdr:sp>
    <xdr:clientData/>
  </xdr:twoCellAnchor>
  <xdr:twoCellAnchor editAs="oneCell">
    <xdr:from>
      <xdr:col>19</xdr:col>
      <xdr:colOff>133350</xdr:colOff>
      <xdr:row>231</xdr:row>
      <xdr:rowOff>171450</xdr:rowOff>
    </xdr:from>
    <xdr:to>
      <xdr:col>32</xdr:col>
      <xdr:colOff>133350</xdr:colOff>
      <xdr:row>232</xdr:row>
      <xdr:rowOff>180974</xdr:rowOff>
    </xdr:to>
    <xdr:sp macro="" textlink="">
      <xdr:nvSpPr>
        <xdr:cNvPr id="74073" name="Text Box 311">
          <a:extLst>
            <a:ext uri="{FF2B5EF4-FFF2-40B4-BE49-F238E27FC236}">
              <a16:creationId xmlns:a16="http://schemas.microsoft.com/office/drawing/2014/main" id="{00000000-0008-0000-0000-000059210100}"/>
            </a:ext>
          </a:extLst>
        </xdr:cNvPr>
        <xdr:cNvSpPr txBox="1">
          <a:spLocks noChangeArrowheads="1"/>
        </xdr:cNvSpPr>
      </xdr:nvSpPr>
      <xdr:spPr bwMode="auto">
        <a:xfrm>
          <a:off x="3486150" y="49406175"/>
          <a:ext cx="2600325" cy="3238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editAs="oneCell">
    <xdr:from>
      <xdr:col>3</xdr:col>
      <xdr:colOff>28575</xdr:colOff>
      <xdr:row>255</xdr:row>
      <xdr:rowOff>57149</xdr:rowOff>
    </xdr:from>
    <xdr:to>
      <xdr:col>37</xdr:col>
      <xdr:colOff>133350</xdr:colOff>
      <xdr:row>255</xdr:row>
      <xdr:rowOff>523874</xdr:rowOff>
    </xdr:to>
    <xdr:sp macro="" textlink="">
      <xdr:nvSpPr>
        <xdr:cNvPr id="76765" name="Text Box 314">
          <a:extLst>
            <a:ext uri="{FF2B5EF4-FFF2-40B4-BE49-F238E27FC236}">
              <a16:creationId xmlns:a16="http://schemas.microsoft.com/office/drawing/2014/main" id="{00000000-0008-0000-0000-0000DD2B0100}"/>
            </a:ext>
          </a:extLst>
        </xdr:cNvPr>
        <xdr:cNvSpPr txBox="1">
          <a:spLocks noChangeArrowheads="1"/>
        </xdr:cNvSpPr>
      </xdr:nvSpPr>
      <xdr:spPr bwMode="auto">
        <a:xfrm>
          <a:off x="533400" y="61941074"/>
          <a:ext cx="6905625" cy="466725"/>
        </a:xfrm>
        <a:prstGeom prst="rect">
          <a:avLst/>
        </a:prstGeom>
        <a:noFill/>
        <a:ln>
          <a:noFill/>
        </a:ln>
        <a:effectLst/>
      </xdr:spPr>
      <xdr:txBody>
        <a:bodyPr vertOverflow="clip" wrap="square" lIns="27432" tIns="18288" rIns="0" bIns="18288" anchor="t" upright="1"/>
        <a:lstStyle/>
        <a:p>
          <a:pPr algn="l" rtl="0">
            <a:defRPr sz="1000"/>
          </a:pP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※202</a:t>
          </a:r>
          <a:r>
            <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rPr>
            <a:t>3</a:t>
          </a:r>
          <a:r>
            <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rPr>
            <a:t>年度の状況で回答ください。</a:t>
          </a:r>
          <a:endParaRPr lang="en-US" altLang="ja-JP" sz="900" b="1" i="0" u="none" strike="noStrike" baseline="0">
            <a:solidFill>
              <a:srgbClr val="000000"/>
            </a:solidFill>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ja-JP" sz="900" b="1" i="0" baseline="0">
              <a:effectLst/>
              <a:latin typeface="HGPｺﾞｼｯｸM" panose="020B0600000000000000" pitchFamily="50" charset="-128"/>
              <a:ea typeface="HGPｺﾞｼｯｸM" panose="020B0600000000000000" pitchFamily="50" charset="-128"/>
              <a:cs typeface="+mn-cs"/>
            </a:rPr>
            <a:t>就職・進学のどちらかを選択して回答してください。両方に該当する者がいた場合、フルタイムの方を主軸として選択してください。</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xdr:col>
      <xdr:colOff>200024</xdr:colOff>
      <xdr:row>307</xdr:row>
      <xdr:rowOff>19050</xdr:rowOff>
    </xdr:from>
    <xdr:to>
      <xdr:col>43</xdr:col>
      <xdr:colOff>180974</xdr:colOff>
      <xdr:row>310</xdr:row>
      <xdr:rowOff>28576</xdr:rowOff>
    </xdr:to>
    <xdr:sp macro="" textlink="">
      <xdr:nvSpPr>
        <xdr:cNvPr id="74077" name="Text Box 318">
          <a:extLst>
            <a:ext uri="{FF2B5EF4-FFF2-40B4-BE49-F238E27FC236}">
              <a16:creationId xmlns:a16="http://schemas.microsoft.com/office/drawing/2014/main" id="{00000000-0008-0000-0000-00005D210100}"/>
            </a:ext>
          </a:extLst>
        </xdr:cNvPr>
        <xdr:cNvSpPr txBox="1">
          <a:spLocks noChangeArrowheads="1"/>
        </xdr:cNvSpPr>
      </xdr:nvSpPr>
      <xdr:spPr bwMode="auto">
        <a:xfrm>
          <a:off x="504824" y="78752700"/>
          <a:ext cx="8181975" cy="466726"/>
        </a:xfrm>
        <a:prstGeom prst="rect">
          <a:avLst/>
        </a:prstGeom>
        <a:noFill/>
        <a:ln>
          <a:noFill/>
        </a:ln>
        <a:effectLst/>
      </xdr:spPr>
      <xdr:txBody>
        <a:bodyPr vertOverflow="clip" wrap="square" lIns="27432" tIns="18288" rIns="0" bIns="18288" anchor="ctr" upright="1"/>
        <a:lstStyle/>
        <a:p>
          <a:pPr algn="l" rtl="0">
            <a:lnSpc>
              <a:spcPts val="1100"/>
            </a:lnSpc>
            <a:defRPr sz="1000"/>
          </a:pPr>
          <a:r>
            <a:rPr lang="ja-JP" altLang="en-US" sz="900" b="1" i="0" u="none" strike="noStrike" baseline="0">
              <a:solidFill>
                <a:srgbClr val="000000"/>
              </a:solidFill>
              <a:latin typeface="HGPｺﾞｼｯｸM"/>
              <a:ea typeface="HGPｺﾞｼｯｸM"/>
            </a:rPr>
            <a:t>（注1）合計金額は、新規交付内定分と継続交付内定分を合わせ、202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年度に配分された総合計金額（間接経費を含む）をご記入ください。</a:t>
          </a:r>
        </a:p>
        <a:p>
          <a:pPr algn="l" rtl="0">
            <a:lnSpc>
              <a:spcPts val="1000"/>
            </a:lnSpc>
            <a:defRPr sz="1000"/>
          </a:pPr>
          <a:r>
            <a:rPr lang="ja-JP" altLang="en-US" sz="900" b="1" i="0" u="none" strike="noStrike" baseline="0">
              <a:solidFill>
                <a:srgbClr val="000000"/>
              </a:solidFill>
              <a:latin typeface="HGPｺﾞｼｯｸM"/>
              <a:ea typeface="HGPｺﾞｼｯｸM"/>
            </a:rPr>
            <a:t>（注2）外国政府などによる外貨での実績は、円換算して表記してください。</a:t>
          </a:r>
        </a:p>
      </xdr:txBody>
    </xdr:sp>
    <xdr:clientData/>
  </xdr:twoCellAnchor>
  <xdr:twoCellAnchor>
    <xdr:from>
      <xdr:col>3</xdr:col>
      <xdr:colOff>57150</xdr:colOff>
      <xdr:row>366</xdr:row>
      <xdr:rowOff>123825</xdr:rowOff>
    </xdr:from>
    <xdr:to>
      <xdr:col>3</xdr:col>
      <xdr:colOff>190500</xdr:colOff>
      <xdr:row>368</xdr:row>
      <xdr:rowOff>171450</xdr:rowOff>
    </xdr:to>
    <xdr:grpSp>
      <xdr:nvGrpSpPr>
        <xdr:cNvPr id="102974" name="Group 330">
          <a:extLst>
            <a:ext uri="{FF2B5EF4-FFF2-40B4-BE49-F238E27FC236}">
              <a16:creationId xmlns:a16="http://schemas.microsoft.com/office/drawing/2014/main" id="{00000000-0008-0000-0000-00003E920100}"/>
            </a:ext>
          </a:extLst>
        </xdr:cNvPr>
        <xdr:cNvGrpSpPr>
          <a:grpSpLocks/>
        </xdr:cNvGrpSpPr>
      </xdr:nvGrpSpPr>
      <xdr:grpSpPr bwMode="auto">
        <a:xfrm>
          <a:off x="561415" y="94320472"/>
          <a:ext cx="133350" cy="372596"/>
          <a:chOff x="23" y="547"/>
          <a:chExt cx="21" cy="43"/>
        </a:xfrm>
      </xdr:grpSpPr>
      <xdr:sp macro="" textlink="">
        <xdr:nvSpPr>
          <xdr:cNvPr id="103136" name="Line 331">
            <a:extLst>
              <a:ext uri="{FF2B5EF4-FFF2-40B4-BE49-F238E27FC236}">
                <a16:creationId xmlns:a16="http://schemas.microsoft.com/office/drawing/2014/main" id="{00000000-0008-0000-0000-0000E0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37" name="Line 332">
            <a:extLst>
              <a:ext uri="{FF2B5EF4-FFF2-40B4-BE49-F238E27FC236}">
                <a16:creationId xmlns:a16="http://schemas.microsoft.com/office/drawing/2014/main" id="{00000000-0008-0000-0000-0000E1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18</xdr:col>
      <xdr:colOff>76200</xdr:colOff>
      <xdr:row>374</xdr:row>
      <xdr:rowOff>57150</xdr:rowOff>
    </xdr:from>
    <xdr:to>
      <xdr:col>33</xdr:col>
      <xdr:colOff>28575</xdr:colOff>
      <xdr:row>375</xdr:row>
      <xdr:rowOff>9524</xdr:rowOff>
    </xdr:to>
    <xdr:sp macro="" textlink="">
      <xdr:nvSpPr>
        <xdr:cNvPr id="76771" name="Text Box 334">
          <a:extLst>
            <a:ext uri="{FF2B5EF4-FFF2-40B4-BE49-F238E27FC236}">
              <a16:creationId xmlns:a16="http://schemas.microsoft.com/office/drawing/2014/main" id="{00000000-0008-0000-0000-0000E32B0100}"/>
            </a:ext>
          </a:extLst>
        </xdr:cNvPr>
        <xdr:cNvSpPr txBox="1">
          <a:spLocks noChangeArrowheads="1"/>
        </xdr:cNvSpPr>
      </xdr:nvSpPr>
      <xdr:spPr bwMode="auto">
        <a:xfrm>
          <a:off x="3429000" y="114490500"/>
          <a:ext cx="2952750" cy="26670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xdr:from>
      <xdr:col>3</xdr:col>
      <xdr:colOff>57150</xdr:colOff>
      <xdr:row>400</xdr:row>
      <xdr:rowOff>123825</xdr:rowOff>
    </xdr:from>
    <xdr:to>
      <xdr:col>3</xdr:col>
      <xdr:colOff>200025</xdr:colOff>
      <xdr:row>402</xdr:row>
      <xdr:rowOff>161925</xdr:rowOff>
    </xdr:to>
    <xdr:grpSp>
      <xdr:nvGrpSpPr>
        <xdr:cNvPr id="102977" name="Group 335">
          <a:extLst>
            <a:ext uri="{FF2B5EF4-FFF2-40B4-BE49-F238E27FC236}">
              <a16:creationId xmlns:a16="http://schemas.microsoft.com/office/drawing/2014/main" id="{00000000-0008-0000-0000-000041920100}"/>
            </a:ext>
          </a:extLst>
        </xdr:cNvPr>
        <xdr:cNvGrpSpPr>
          <a:grpSpLocks/>
        </xdr:cNvGrpSpPr>
      </xdr:nvGrpSpPr>
      <xdr:grpSpPr bwMode="auto">
        <a:xfrm>
          <a:off x="561415" y="102287854"/>
          <a:ext cx="142875" cy="486336"/>
          <a:chOff x="23" y="547"/>
          <a:chExt cx="21" cy="43"/>
        </a:xfrm>
      </xdr:grpSpPr>
      <xdr:sp macro="" textlink="">
        <xdr:nvSpPr>
          <xdr:cNvPr id="103134" name="Line 336">
            <a:extLst>
              <a:ext uri="{FF2B5EF4-FFF2-40B4-BE49-F238E27FC236}">
                <a16:creationId xmlns:a16="http://schemas.microsoft.com/office/drawing/2014/main" id="{00000000-0008-0000-0000-0000DE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35" name="Line 337">
            <a:extLst>
              <a:ext uri="{FF2B5EF4-FFF2-40B4-BE49-F238E27FC236}">
                <a16:creationId xmlns:a16="http://schemas.microsoft.com/office/drawing/2014/main" id="{00000000-0008-0000-0000-0000DF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4</xdr:col>
      <xdr:colOff>47625</xdr:colOff>
      <xdr:row>404</xdr:row>
      <xdr:rowOff>19050</xdr:rowOff>
    </xdr:from>
    <xdr:to>
      <xdr:col>36</xdr:col>
      <xdr:colOff>123825</xdr:colOff>
      <xdr:row>405</xdr:row>
      <xdr:rowOff>9524</xdr:rowOff>
    </xdr:to>
    <xdr:sp macro="" textlink="">
      <xdr:nvSpPr>
        <xdr:cNvPr id="76773" name="Text Box 339">
          <a:extLst>
            <a:ext uri="{FF2B5EF4-FFF2-40B4-BE49-F238E27FC236}">
              <a16:creationId xmlns:a16="http://schemas.microsoft.com/office/drawing/2014/main" id="{00000000-0008-0000-0000-0000E52B0100}"/>
            </a:ext>
          </a:extLst>
        </xdr:cNvPr>
        <xdr:cNvSpPr txBox="1">
          <a:spLocks noChangeArrowheads="1"/>
        </xdr:cNvSpPr>
      </xdr:nvSpPr>
      <xdr:spPr bwMode="auto">
        <a:xfrm>
          <a:off x="600075" y="121005600"/>
          <a:ext cx="6477000" cy="23812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※①～⑩の欄に学校数の多い順にご記入ください。</a:t>
          </a:r>
        </a:p>
      </xdr:txBody>
    </xdr:sp>
    <xdr:clientData/>
  </xdr:twoCellAnchor>
  <xdr:twoCellAnchor editAs="oneCell">
    <xdr:from>
      <xdr:col>4</xdr:col>
      <xdr:colOff>38100</xdr:colOff>
      <xdr:row>413</xdr:row>
      <xdr:rowOff>19050</xdr:rowOff>
    </xdr:from>
    <xdr:to>
      <xdr:col>38</xdr:col>
      <xdr:colOff>76200</xdr:colOff>
      <xdr:row>413</xdr:row>
      <xdr:rowOff>266700</xdr:rowOff>
    </xdr:to>
    <xdr:sp macro="" textlink="">
      <xdr:nvSpPr>
        <xdr:cNvPr id="76774" name="Text Box 340">
          <a:extLst>
            <a:ext uri="{FF2B5EF4-FFF2-40B4-BE49-F238E27FC236}">
              <a16:creationId xmlns:a16="http://schemas.microsoft.com/office/drawing/2014/main" id="{00000000-0008-0000-0000-0000E62B0100}"/>
            </a:ext>
          </a:extLst>
        </xdr:cNvPr>
        <xdr:cNvSpPr txBox="1">
          <a:spLocks noChangeArrowheads="1"/>
        </xdr:cNvSpPr>
      </xdr:nvSpPr>
      <xdr:spPr bwMode="auto">
        <a:xfrm>
          <a:off x="590550" y="123891675"/>
          <a:ext cx="6838950" cy="247650"/>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※①～⑩の欄に人数の多い順にご記入ください。　　※留学先は、</a:t>
          </a:r>
          <a:r>
            <a:rPr lang="ja-JP" altLang="en-US" sz="900" b="1" i="0" u="sng" strike="noStrike" baseline="0">
              <a:solidFill>
                <a:srgbClr val="000000"/>
              </a:solidFill>
              <a:latin typeface="HGPｺﾞｼｯｸM"/>
              <a:ea typeface="HGPｺﾞｼｯｸM"/>
            </a:rPr>
            <a:t>単位取得できるもの</a:t>
          </a:r>
          <a:r>
            <a:rPr lang="ja-JP" altLang="en-US" sz="900" b="1" i="0" u="none" strike="noStrike" baseline="0">
              <a:solidFill>
                <a:srgbClr val="000000"/>
              </a:solidFill>
              <a:latin typeface="HGPｺﾞｼｯｸM"/>
              <a:ea typeface="HGPｺﾞｼｯｸM"/>
            </a:rPr>
            <a:t>とします。　　※研修は除いてください。</a:t>
          </a:r>
        </a:p>
      </xdr:txBody>
    </xdr:sp>
    <xdr:clientData/>
  </xdr:twoCellAnchor>
  <xdr:twoCellAnchor editAs="oneCell">
    <xdr:from>
      <xdr:col>4</xdr:col>
      <xdr:colOff>38100</xdr:colOff>
      <xdr:row>424</xdr:row>
      <xdr:rowOff>47625</xdr:rowOff>
    </xdr:from>
    <xdr:to>
      <xdr:col>36</xdr:col>
      <xdr:colOff>114300</xdr:colOff>
      <xdr:row>425</xdr:row>
      <xdr:rowOff>19049</xdr:rowOff>
    </xdr:to>
    <xdr:sp macro="" textlink="">
      <xdr:nvSpPr>
        <xdr:cNvPr id="76775" name="Text Box 341">
          <a:extLst>
            <a:ext uri="{FF2B5EF4-FFF2-40B4-BE49-F238E27FC236}">
              <a16:creationId xmlns:a16="http://schemas.microsoft.com/office/drawing/2014/main" id="{00000000-0008-0000-0000-0000E72B0100}"/>
            </a:ext>
          </a:extLst>
        </xdr:cNvPr>
        <xdr:cNvSpPr txBox="1">
          <a:spLocks noChangeArrowheads="1"/>
        </xdr:cNvSpPr>
      </xdr:nvSpPr>
      <xdr:spPr bwMode="auto">
        <a:xfrm>
          <a:off x="590550" y="127082550"/>
          <a:ext cx="6477000" cy="25717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※①～⑩の欄に人数の多い順にご記入ください。　 ※研修は除いてください。</a:t>
          </a:r>
        </a:p>
      </xdr:txBody>
    </xdr:sp>
    <xdr:clientData/>
  </xdr:twoCellAnchor>
  <xdr:twoCellAnchor editAs="oneCell">
    <xdr:from>
      <xdr:col>4</xdr:col>
      <xdr:colOff>38100</xdr:colOff>
      <xdr:row>435</xdr:row>
      <xdr:rowOff>38100</xdr:rowOff>
    </xdr:from>
    <xdr:to>
      <xdr:col>36</xdr:col>
      <xdr:colOff>114300</xdr:colOff>
      <xdr:row>435</xdr:row>
      <xdr:rowOff>257175</xdr:rowOff>
    </xdr:to>
    <xdr:sp macro="" textlink="">
      <xdr:nvSpPr>
        <xdr:cNvPr id="74085" name="Text Box 342">
          <a:extLst>
            <a:ext uri="{FF2B5EF4-FFF2-40B4-BE49-F238E27FC236}">
              <a16:creationId xmlns:a16="http://schemas.microsoft.com/office/drawing/2014/main" id="{00000000-0008-0000-0000-000065210100}"/>
            </a:ext>
          </a:extLst>
        </xdr:cNvPr>
        <xdr:cNvSpPr txBox="1">
          <a:spLocks noChangeArrowheads="1"/>
        </xdr:cNvSpPr>
      </xdr:nvSpPr>
      <xdr:spPr bwMode="auto">
        <a:xfrm>
          <a:off x="590550" y="130863975"/>
          <a:ext cx="6477000" cy="21907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※①～⑩の欄に人数の多い順にご記入ください。　※医療系の資格をもたない教員も含みます。</a:t>
          </a:r>
        </a:p>
      </xdr:txBody>
    </xdr:sp>
    <xdr:clientData/>
  </xdr:twoCellAnchor>
  <xdr:twoCellAnchor editAs="oneCell">
    <xdr:from>
      <xdr:col>4</xdr:col>
      <xdr:colOff>38100</xdr:colOff>
      <xdr:row>435</xdr:row>
      <xdr:rowOff>200025</xdr:rowOff>
    </xdr:from>
    <xdr:to>
      <xdr:col>36</xdr:col>
      <xdr:colOff>114337</xdr:colOff>
      <xdr:row>435</xdr:row>
      <xdr:rowOff>398768</xdr:rowOff>
    </xdr:to>
    <xdr:sp macro="" textlink="">
      <xdr:nvSpPr>
        <xdr:cNvPr id="1367" name="Text Box 343">
          <a:extLst>
            <a:ext uri="{FF2B5EF4-FFF2-40B4-BE49-F238E27FC236}">
              <a16:creationId xmlns:a16="http://schemas.microsoft.com/office/drawing/2014/main" id="{00000000-0008-0000-0000-000057050000}"/>
            </a:ext>
          </a:extLst>
        </xdr:cNvPr>
        <xdr:cNvSpPr txBox="1">
          <a:spLocks noChangeArrowheads="1"/>
        </xdr:cNvSpPr>
      </xdr:nvSpPr>
      <xdr:spPr bwMode="auto">
        <a:xfrm>
          <a:off x="590550" y="133788150"/>
          <a:ext cx="6477037" cy="216000"/>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※短期海外派遣とは、</a:t>
          </a:r>
          <a:r>
            <a:rPr lang="ja-JP" altLang="en-US" sz="900" b="1" i="0" u="sng" strike="noStrike" baseline="0">
              <a:solidFill>
                <a:srgbClr val="000000"/>
              </a:solidFill>
              <a:latin typeface="HGPｺﾞｼｯｸM"/>
              <a:ea typeface="HGPｺﾞｼｯｸM"/>
            </a:rPr>
            <a:t>６ヵ月未満</a:t>
          </a:r>
          <a:r>
            <a:rPr lang="ja-JP" altLang="en-US" sz="900" b="1" i="0" u="none" strike="noStrike" baseline="0">
              <a:solidFill>
                <a:srgbClr val="000000"/>
              </a:solidFill>
              <a:latin typeface="HGPｺﾞｼｯｸM"/>
              <a:ea typeface="HGPｺﾞｼｯｸM"/>
            </a:rPr>
            <a:t>の派遣期間のことを表します。（</a:t>
          </a:r>
          <a:r>
            <a:rPr lang="ja-JP" altLang="en-US" sz="900" b="1" i="0" u="sng" strike="noStrike" baseline="0">
              <a:solidFill>
                <a:srgbClr val="000000"/>
              </a:solidFill>
              <a:latin typeface="HGPｺﾞｼｯｸM"/>
              <a:ea typeface="HGPｺﾞｼｯｸM"/>
            </a:rPr>
            <a:t>国際学会への参加は除く</a:t>
          </a:r>
          <a:r>
            <a:rPr lang="ja-JP" altLang="en-US" sz="900" b="1" i="0" u="none" strike="noStrike" baseline="0">
              <a:solidFill>
                <a:srgbClr val="000000"/>
              </a:solidFill>
              <a:latin typeface="HGPｺﾞｼｯｸM"/>
              <a:ea typeface="HGPｺﾞｼｯｸM"/>
            </a:rPr>
            <a:t>）</a:t>
          </a:r>
        </a:p>
      </xdr:txBody>
    </xdr:sp>
    <xdr:clientData/>
  </xdr:twoCellAnchor>
  <xdr:twoCellAnchor editAs="oneCell">
    <xdr:from>
      <xdr:col>4</xdr:col>
      <xdr:colOff>38100</xdr:colOff>
      <xdr:row>446</xdr:row>
      <xdr:rowOff>19050</xdr:rowOff>
    </xdr:from>
    <xdr:to>
      <xdr:col>36</xdr:col>
      <xdr:colOff>114300</xdr:colOff>
      <xdr:row>446</xdr:row>
      <xdr:rowOff>247650</xdr:rowOff>
    </xdr:to>
    <xdr:sp macro="" textlink="">
      <xdr:nvSpPr>
        <xdr:cNvPr id="76778" name="Text Box 344">
          <a:extLst>
            <a:ext uri="{FF2B5EF4-FFF2-40B4-BE49-F238E27FC236}">
              <a16:creationId xmlns:a16="http://schemas.microsoft.com/office/drawing/2014/main" id="{00000000-0008-0000-0000-0000EA2B0100}"/>
            </a:ext>
          </a:extLst>
        </xdr:cNvPr>
        <xdr:cNvSpPr txBox="1">
          <a:spLocks noChangeArrowheads="1"/>
        </xdr:cNvSpPr>
      </xdr:nvSpPr>
      <xdr:spPr bwMode="auto">
        <a:xfrm>
          <a:off x="590550" y="133502400"/>
          <a:ext cx="6477000" cy="228600"/>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※①～⑩の欄に人数の多い順にご記入ください。　※医療系の資格をもたない教員も含みます。</a:t>
          </a:r>
        </a:p>
      </xdr:txBody>
    </xdr:sp>
    <xdr:clientData/>
  </xdr:twoCellAnchor>
  <xdr:twoCellAnchor editAs="oneCell">
    <xdr:from>
      <xdr:col>4</xdr:col>
      <xdr:colOff>38100</xdr:colOff>
      <xdr:row>446</xdr:row>
      <xdr:rowOff>180975</xdr:rowOff>
    </xdr:from>
    <xdr:to>
      <xdr:col>36</xdr:col>
      <xdr:colOff>114300</xdr:colOff>
      <xdr:row>446</xdr:row>
      <xdr:rowOff>381000</xdr:rowOff>
    </xdr:to>
    <xdr:sp macro="" textlink="">
      <xdr:nvSpPr>
        <xdr:cNvPr id="74088" name="Text Box 345">
          <a:extLst>
            <a:ext uri="{FF2B5EF4-FFF2-40B4-BE49-F238E27FC236}">
              <a16:creationId xmlns:a16="http://schemas.microsoft.com/office/drawing/2014/main" id="{00000000-0008-0000-0000-000068210100}"/>
            </a:ext>
          </a:extLst>
        </xdr:cNvPr>
        <xdr:cNvSpPr txBox="1">
          <a:spLocks noChangeArrowheads="1"/>
        </xdr:cNvSpPr>
      </xdr:nvSpPr>
      <xdr:spPr bwMode="auto">
        <a:xfrm>
          <a:off x="590550" y="134302500"/>
          <a:ext cx="6477000" cy="20002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※長期海外派遣とは、</a:t>
          </a:r>
          <a:r>
            <a:rPr lang="ja-JP" altLang="en-US" sz="900" b="1" i="0" u="sng" strike="noStrike" baseline="0">
              <a:solidFill>
                <a:srgbClr val="000000"/>
              </a:solidFill>
              <a:latin typeface="HGPｺﾞｼｯｸM"/>
              <a:ea typeface="HGPｺﾞｼｯｸM"/>
            </a:rPr>
            <a:t>６ヵ月以上</a:t>
          </a:r>
          <a:r>
            <a:rPr lang="ja-JP" altLang="en-US" sz="900" b="1" i="0" u="none" strike="noStrike" baseline="0">
              <a:solidFill>
                <a:srgbClr val="000000"/>
              </a:solidFill>
              <a:latin typeface="HGPｺﾞｼｯｸM"/>
              <a:ea typeface="HGPｺﾞｼｯｸM"/>
            </a:rPr>
            <a:t>の派遣期間のことを表します。</a:t>
          </a:r>
        </a:p>
      </xdr:txBody>
    </xdr:sp>
    <xdr:clientData/>
  </xdr:twoCellAnchor>
  <xdr:twoCellAnchor editAs="oneCell">
    <xdr:from>
      <xdr:col>4</xdr:col>
      <xdr:colOff>38100</xdr:colOff>
      <xdr:row>457</xdr:row>
      <xdr:rowOff>57150</xdr:rowOff>
    </xdr:from>
    <xdr:to>
      <xdr:col>36</xdr:col>
      <xdr:colOff>114337</xdr:colOff>
      <xdr:row>457</xdr:row>
      <xdr:rowOff>314325</xdr:rowOff>
    </xdr:to>
    <xdr:sp macro="" textlink="">
      <xdr:nvSpPr>
        <xdr:cNvPr id="1370" name="Text Box 346">
          <a:extLst>
            <a:ext uri="{FF2B5EF4-FFF2-40B4-BE49-F238E27FC236}">
              <a16:creationId xmlns:a16="http://schemas.microsoft.com/office/drawing/2014/main" id="{00000000-0008-0000-0000-00005A050000}"/>
            </a:ext>
          </a:extLst>
        </xdr:cNvPr>
        <xdr:cNvSpPr txBox="1">
          <a:spLocks noChangeArrowheads="1"/>
        </xdr:cNvSpPr>
      </xdr:nvSpPr>
      <xdr:spPr bwMode="auto">
        <a:xfrm>
          <a:off x="742950" y="115281075"/>
          <a:ext cx="6477037" cy="25717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※①～⑩の欄に人数の多い順にご記入ください。　　※学生以外…教員、研究者、実践家等</a:t>
          </a:r>
        </a:p>
      </xdr:txBody>
    </xdr:sp>
    <xdr:clientData/>
  </xdr:twoCellAnchor>
  <xdr:twoCellAnchor>
    <xdr:from>
      <xdr:col>21</xdr:col>
      <xdr:colOff>114300</xdr:colOff>
      <xdr:row>366</xdr:row>
      <xdr:rowOff>6350</xdr:rowOff>
    </xdr:from>
    <xdr:to>
      <xdr:col>27</xdr:col>
      <xdr:colOff>0</xdr:colOff>
      <xdr:row>367</xdr:row>
      <xdr:rowOff>31296</xdr:rowOff>
    </xdr:to>
    <xdr:sp macro="" textlink="">
      <xdr:nvSpPr>
        <xdr:cNvPr id="1373" name="AutoShape 349">
          <a:extLst>
            <a:ext uri="{FF2B5EF4-FFF2-40B4-BE49-F238E27FC236}">
              <a16:creationId xmlns:a16="http://schemas.microsoft.com/office/drawing/2014/main" id="{00000000-0008-0000-0000-00005D050000}"/>
            </a:ext>
          </a:extLst>
        </xdr:cNvPr>
        <xdr:cNvSpPr>
          <a:spLocks noChangeArrowheads="1"/>
        </xdr:cNvSpPr>
      </xdr:nvSpPr>
      <xdr:spPr bwMode="auto">
        <a:xfrm>
          <a:off x="4067175" y="83534250"/>
          <a:ext cx="102870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Ｑ23へ進む</a:t>
          </a:r>
        </a:p>
      </xdr:txBody>
    </xdr:sp>
    <xdr:clientData/>
  </xdr:twoCellAnchor>
  <xdr:twoCellAnchor>
    <xdr:from>
      <xdr:col>18</xdr:col>
      <xdr:colOff>95250</xdr:colOff>
      <xdr:row>366</xdr:row>
      <xdr:rowOff>123825</xdr:rowOff>
    </xdr:from>
    <xdr:to>
      <xdr:col>21</xdr:col>
      <xdr:colOff>47625</xdr:colOff>
      <xdr:row>366</xdr:row>
      <xdr:rowOff>123825</xdr:rowOff>
    </xdr:to>
    <xdr:sp macro="" textlink="">
      <xdr:nvSpPr>
        <xdr:cNvPr id="102987" name="Line 350">
          <a:extLst>
            <a:ext uri="{FF2B5EF4-FFF2-40B4-BE49-F238E27FC236}">
              <a16:creationId xmlns:a16="http://schemas.microsoft.com/office/drawing/2014/main" id="{00000000-0008-0000-0000-00004B920100}"/>
            </a:ext>
          </a:extLst>
        </xdr:cNvPr>
        <xdr:cNvSpPr>
          <a:spLocks noChangeShapeType="1"/>
        </xdr:cNvSpPr>
      </xdr:nvSpPr>
      <xdr:spPr bwMode="auto">
        <a:xfrm>
          <a:off x="3600450" y="11127105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164784</xdr:colOff>
      <xdr:row>49</xdr:row>
      <xdr:rowOff>38100</xdr:rowOff>
    </xdr:from>
    <xdr:to>
      <xdr:col>15</xdr:col>
      <xdr:colOff>152400</xdr:colOff>
      <xdr:row>50</xdr:row>
      <xdr:rowOff>57150</xdr:rowOff>
    </xdr:to>
    <xdr:sp macro="" textlink="">
      <xdr:nvSpPr>
        <xdr:cNvPr id="1375" name="Text Box 351">
          <a:extLst>
            <a:ext uri="{FF2B5EF4-FFF2-40B4-BE49-F238E27FC236}">
              <a16:creationId xmlns:a16="http://schemas.microsoft.com/office/drawing/2014/main" id="{00000000-0008-0000-0000-00005F050000}"/>
            </a:ext>
          </a:extLst>
        </xdr:cNvPr>
        <xdr:cNvSpPr txBox="1">
          <a:spLocks noChangeArrowheads="1"/>
        </xdr:cNvSpPr>
      </xdr:nvSpPr>
      <xdr:spPr bwMode="auto">
        <a:xfrm>
          <a:off x="1714761" y="16784782"/>
          <a:ext cx="1182571" cy="174913"/>
        </a:xfrm>
        <a:prstGeom prst="rect">
          <a:avLst/>
        </a:prstGeom>
        <a:noFill/>
        <a:ln>
          <a:noFill/>
        </a:ln>
        <a:effectLst/>
      </xdr:spPr>
      <xdr:txBody>
        <a:bodyPr wrap="none" lIns="18288" tIns="18288" rIns="0" bIns="18288" anchor="ctr" upright="1">
          <a:noAutofit/>
        </a:bodyPr>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clientData/>
  </xdr:twoCellAnchor>
  <xdr:twoCellAnchor>
    <xdr:from>
      <xdr:col>9</xdr:col>
      <xdr:colOff>0</xdr:colOff>
      <xdr:row>49</xdr:row>
      <xdr:rowOff>47625</xdr:rowOff>
    </xdr:from>
    <xdr:to>
      <xdr:col>9</xdr:col>
      <xdr:colOff>142875</xdr:colOff>
      <xdr:row>50</xdr:row>
      <xdr:rowOff>38100</xdr:rowOff>
    </xdr:to>
    <xdr:sp macro="" textlink="">
      <xdr:nvSpPr>
        <xdr:cNvPr id="102989" name="Rectangle 353">
          <a:extLst>
            <a:ext uri="{FF2B5EF4-FFF2-40B4-BE49-F238E27FC236}">
              <a16:creationId xmlns:a16="http://schemas.microsoft.com/office/drawing/2014/main" id="{00000000-0008-0000-0000-00004D920100}"/>
            </a:ext>
          </a:extLst>
        </xdr:cNvPr>
        <xdr:cNvSpPr>
          <a:spLocks noChangeArrowheads="1"/>
        </xdr:cNvSpPr>
      </xdr:nvSpPr>
      <xdr:spPr bwMode="auto">
        <a:xfrm>
          <a:off x="1704975" y="17373600"/>
          <a:ext cx="142875" cy="14287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66</xdr:row>
      <xdr:rowOff>57150</xdr:rowOff>
    </xdr:from>
    <xdr:to>
      <xdr:col>15</xdr:col>
      <xdr:colOff>123825</xdr:colOff>
      <xdr:row>66</xdr:row>
      <xdr:rowOff>238125</xdr:rowOff>
    </xdr:to>
    <xdr:grpSp>
      <xdr:nvGrpSpPr>
        <xdr:cNvPr id="102990" name="Group 356">
          <a:extLst>
            <a:ext uri="{FF2B5EF4-FFF2-40B4-BE49-F238E27FC236}">
              <a16:creationId xmlns:a16="http://schemas.microsoft.com/office/drawing/2014/main" id="{00000000-0008-0000-0000-00004E920100}"/>
            </a:ext>
          </a:extLst>
        </xdr:cNvPr>
        <xdr:cNvGrpSpPr>
          <a:grpSpLocks/>
        </xdr:cNvGrpSpPr>
      </xdr:nvGrpSpPr>
      <xdr:grpSpPr bwMode="auto">
        <a:xfrm>
          <a:off x="1714500" y="21012150"/>
          <a:ext cx="1334060" cy="180975"/>
          <a:chOff x="163" y="1460"/>
          <a:chExt cx="138" cy="19"/>
        </a:xfrm>
      </xdr:grpSpPr>
      <xdr:sp macro="" textlink="">
        <xdr:nvSpPr>
          <xdr:cNvPr id="19" name="Text Box 357">
            <a:extLst>
              <a:ext uri="{FF2B5EF4-FFF2-40B4-BE49-F238E27FC236}">
                <a16:creationId xmlns:a16="http://schemas.microsoft.com/office/drawing/2014/main" id="{00000000-0008-0000-0000-000013000000}"/>
              </a:ext>
            </a:extLst>
          </xdr:cNvPr>
          <xdr:cNvSpPr txBox="1">
            <a:spLocks noChangeArrowheads="1"/>
          </xdr:cNvSpPr>
        </xdr:nvSpPr>
        <xdr:spPr bwMode="auto">
          <a:xfrm>
            <a:off x="183" y="1460"/>
            <a:ext cx="118" cy="19"/>
          </a:xfrm>
          <a:prstGeom prst="rect">
            <a:avLst/>
          </a:prstGeom>
          <a:noFill/>
          <a:ln>
            <a:noFill/>
          </a:ln>
          <a:effectLst/>
        </xdr:spPr>
        <xdr:txBody>
          <a:bodyPr wrap="none" lIns="18288" tIns="18288" rIns="0" bIns="18288" anchor="ctr" upright="1">
            <a:spAutoFit/>
          </a:bodyPr>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sp macro="" textlink="">
        <xdr:nvSpPr>
          <xdr:cNvPr id="103133" name="Rectangle 358">
            <a:extLst>
              <a:ext uri="{FF2B5EF4-FFF2-40B4-BE49-F238E27FC236}">
                <a16:creationId xmlns:a16="http://schemas.microsoft.com/office/drawing/2014/main" id="{00000000-0008-0000-0000-0000DD920100}"/>
              </a:ext>
            </a:extLst>
          </xdr:cNvPr>
          <xdr:cNvSpPr>
            <a:spLocks noChangeArrowheads="1"/>
          </xdr:cNvSpPr>
        </xdr:nvSpPr>
        <xdr:spPr bwMode="auto">
          <a:xfrm>
            <a:off x="163" y="1460"/>
            <a:ext cx="15" cy="1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0</xdr:colOff>
      <xdr:row>80</xdr:row>
      <xdr:rowOff>85725</xdr:rowOff>
    </xdr:from>
    <xdr:to>
      <xdr:col>15</xdr:col>
      <xdr:colOff>142875</xdr:colOff>
      <xdr:row>80</xdr:row>
      <xdr:rowOff>266700</xdr:rowOff>
    </xdr:to>
    <xdr:grpSp>
      <xdr:nvGrpSpPr>
        <xdr:cNvPr id="102991" name="Group 359">
          <a:extLst>
            <a:ext uri="{FF2B5EF4-FFF2-40B4-BE49-F238E27FC236}">
              <a16:creationId xmlns:a16="http://schemas.microsoft.com/office/drawing/2014/main" id="{00000000-0008-0000-0000-00004F920100}"/>
            </a:ext>
          </a:extLst>
        </xdr:cNvPr>
        <xdr:cNvGrpSpPr>
          <a:grpSpLocks/>
        </xdr:cNvGrpSpPr>
      </xdr:nvGrpSpPr>
      <xdr:grpSpPr bwMode="auto">
        <a:xfrm>
          <a:off x="1714500" y="25052431"/>
          <a:ext cx="1353110" cy="180975"/>
          <a:chOff x="163" y="1460"/>
          <a:chExt cx="147" cy="19"/>
        </a:xfrm>
      </xdr:grpSpPr>
      <xdr:sp macro="" textlink="">
        <xdr:nvSpPr>
          <xdr:cNvPr id="18" name="Text Box 360">
            <a:extLst>
              <a:ext uri="{FF2B5EF4-FFF2-40B4-BE49-F238E27FC236}">
                <a16:creationId xmlns:a16="http://schemas.microsoft.com/office/drawing/2014/main" id="{00000000-0008-0000-0000-000012000000}"/>
              </a:ext>
            </a:extLst>
          </xdr:cNvPr>
          <xdr:cNvSpPr txBox="1">
            <a:spLocks noChangeArrowheads="1"/>
          </xdr:cNvSpPr>
        </xdr:nvSpPr>
        <xdr:spPr bwMode="auto">
          <a:xfrm>
            <a:off x="186" y="1460"/>
            <a:ext cx="124" cy="19"/>
          </a:xfrm>
          <a:prstGeom prst="rect">
            <a:avLst/>
          </a:prstGeom>
          <a:noFill/>
          <a:ln>
            <a:noFill/>
          </a:ln>
          <a:effectLst/>
        </xdr:spPr>
        <xdr:txBody>
          <a:bodyPr wrap="none" lIns="18288" tIns="18288" rIns="0" bIns="18288" anchor="ctr" upright="1">
            <a:spAutoFit/>
          </a:bodyPr>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sp macro="" textlink="">
        <xdr:nvSpPr>
          <xdr:cNvPr id="103131" name="Rectangle 361">
            <a:extLst>
              <a:ext uri="{FF2B5EF4-FFF2-40B4-BE49-F238E27FC236}">
                <a16:creationId xmlns:a16="http://schemas.microsoft.com/office/drawing/2014/main" id="{00000000-0008-0000-0000-0000DB920100}"/>
              </a:ext>
            </a:extLst>
          </xdr:cNvPr>
          <xdr:cNvSpPr>
            <a:spLocks noChangeArrowheads="1"/>
          </xdr:cNvSpPr>
        </xdr:nvSpPr>
        <xdr:spPr bwMode="auto">
          <a:xfrm>
            <a:off x="163" y="1460"/>
            <a:ext cx="16" cy="1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3</xdr:col>
      <xdr:colOff>19050</xdr:colOff>
      <xdr:row>108</xdr:row>
      <xdr:rowOff>47625</xdr:rowOff>
    </xdr:from>
    <xdr:to>
      <xdr:col>14</xdr:col>
      <xdr:colOff>76200</xdr:colOff>
      <xdr:row>108</xdr:row>
      <xdr:rowOff>266700</xdr:rowOff>
    </xdr:to>
    <xdr:sp macro="" textlink="">
      <xdr:nvSpPr>
        <xdr:cNvPr id="76791" name="Text Box 374">
          <a:extLst>
            <a:ext uri="{FF2B5EF4-FFF2-40B4-BE49-F238E27FC236}">
              <a16:creationId xmlns:a16="http://schemas.microsoft.com/office/drawing/2014/main" id="{00000000-0008-0000-0000-0000F72B0100}"/>
            </a:ext>
          </a:extLst>
        </xdr:cNvPr>
        <xdr:cNvSpPr txBox="1">
          <a:spLocks noChangeArrowheads="1"/>
        </xdr:cNvSpPr>
      </xdr:nvSpPr>
      <xdr:spPr bwMode="auto">
        <a:xfrm>
          <a:off x="371475" y="29022675"/>
          <a:ext cx="2257425" cy="21907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年度においてご回答ください。</a:t>
          </a:r>
        </a:p>
      </xdr:txBody>
    </xdr:sp>
    <xdr:clientData/>
  </xdr:twoCellAnchor>
  <xdr:twoCellAnchor>
    <xdr:from>
      <xdr:col>19</xdr:col>
      <xdr:colOff>76200</xdr:colOff>
      <xdr:row>89</xdr:row>
      <xdr:rowOff>0</xdr:rowOff>
    </xdr:from>
    <xdr:to>
      <xdr:col>24</xdr:col>
      <xdr:colOff>107892</xdr:colOff>
      <xdr:row>90</xdr:row>
      <xdr:rowOff>38100</xdr:rowOff>
    </xdr:to>
    <xdr:sp macro="" textlink="">
      <xdr:nvSpPr>
        <xdr:cNvPr id="1400" name="AutoShape 376">
          <a:extLst>
            <a:ext uri="{FF2B5EF4-FFF2-40B4-BE49-F238E27FC236}">
              <a16:creationId xmlns:a16="http://schemas.microsoft.com/office/drawing/2014/main" id="{00000000-0008-0000-0000-000078050000}"/>
            </a:ext>
          </a:extLst>
        </xdr:cNvPr>
        <xdr:cNvSpPr>
          <a:spLocks noChangeArrowheads="1"/>
        </xdr:cNvSpPr>
      </xdr:nvSpPr>
      <xdr:spPr bwMode="auto">
        <a:xfrm>
          <a:off x="3790950" y="21536025"/>
          <a:ext cx="102870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Ｑ13へ進む</a:t>
          </a:r>
        </a:p>
      </xdr:txBody>
    </xdr:sp>
    <xdr:clientData/>
  </xdr:twoCellAnchor>
  <xdr:twoCellAnchor>
    <xdr:from>
      <xdr:col>17</xdr:col>
      <xdr:colOff>19050</xdr:colOff>
      <xdr:row>89</xdr:row>
      <xdr:rowOff>133350</xdr:rowOff>
    </xdr:from>
    <xdr:to>
      <xdr:col>19</xdr:col>
      <xdr:colOff>19050</xdr:colOff>
      <xdr:row>89</xdr:row>
      <xdr:rowOff>133350</xdr:rowOff>
    </xdr:to>
    <xdr:sp macro="" textlink="">
      <xdr:nvSpPr>
        <xdr:cNvPr id="102995" name="Line 377">
          <a:extLst>
            <a:ext uri="{FF2B5EF4-FFF2-40B4-BE49-F238E27FC236}">
              <a16:creationId xmlns:a16="http://schemas.microsoft.com/office/drawing/2014/main" id="{00000000-0008-0000-0000-000053920100}"/>
            </a:ext>
          </a:extLst>
        </xdr:cNvPr>
        <xdr:cNvSpPr>
          <a:spLocks noChangeShapeType="1"/>
        </xdr:cNvSpPr>
      </xdr:nvSpPr>
      <xdr:spPr bwMode="auto">
        <a:xfrm>
          <a:off x="3324225" y="396240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21</xdr:row>
          <xdr:rowOff>28575</xdr:rowOff>
        </xdr:from>
        <xdr:to>
          <xdr:col>4</xdr:col>
          <xdr:colOff>95250</xdr:colOff>
          <xdr:row>21</xdr:row>
          <xdr:rowOff>219075</xdr:rowOff>
        </xdr:to>
        <xdr:sp macro="" textlink="">
          <xdr:nvSpPr>
            <xdr:cNvPr id="7627" name="Option Button 1483" hidden="1">
              <a:extLst>
                <a:ext uri="{63B3BB69-23CF-44E3-9099-C40C66FF867C}">
                  <a14:compatExt spid="_x0000_s7627"/>
                </a:ext>
                <a:ext uri="{FF2B5EF4-FFF2-40B4-BE49-F238E27FC236}">
                  <a16:creationId xmlns:a16="http://schemas.microsoft.com/office/drawing/2014/main" id="{00000000-0008-0000-0000-0000C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28575</xdr:rowOff>
        </xdr:from>
        <xdr:to>
          <xdr:col>13</xdr:col>
          <xdr:colOff>95250</xdr:colOff>
          <xdr:row>21</xdr:row>
          <xdr:rowOff>219075</xdr:rowOff>
        </xdr:to>
        <xdr:sp macro="" textlink="">
          <xdr:nvSpPr>
            <xdr:cNvPr id="7628" name="Option Button 1484" hidden="1">
              <a:extLst>
                <a:ext uri="{63B3BB69-23CF-44E3-9099-C40C66FF867C}">
                  <a14:compatExt spid="_x0000_s7628"/>
                </a:ext>
                <a:ext uri="{FF2B5EF4-FFF2-40B4-BE49-F238E27FC236}">
                  <a16:creationId xmlns:a16="http://schemas.microsoft.com/office/drawing/2014/main" id="{00000000-0008-0000-0000-0000C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89</xdr:row>
          <xdr:rowOff>28575</xdr:rowOff>
        </xdr:from>
        <xdr:to>
          <xdr:col>4</xdr:col>
          <xdr:colOff>95250</xdr:colOff>
          <xdr:row>90</xdr:row>
          <xdr:rowOff>0</xdr:rowOff>
        </xdr:to>
        <xdr:sp macro="" textlink="">
          <xdr:nvSpPr>
            <xdr:cNvPr id="7632" name="Option Button 1488" hidden="1">
              <a:extLst>
                <a:ext uri="{63B3BB69-23CF-44E3-9099-C40C66FF867C}">
                  <a14:compatExt spid="_x0000_s7632"/>
                </a:ext>
                <a:ext uri="{FF2B5EF4-FFF2-40B4-BE49-F238E27FC236}">
                  <a16:creationId xmlns:a16="http://schemas.microsoft.com/office/drawing/2014/main" id="{00000000-0008-0000-0000-0000D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89</xdr:row>
          <xdr:rowOff>28575</xdr:rowOff>
        </xdr:from>
        <xdr:to>
          <xdr:col>13</xdr:col>
          <xdr:colOff>95250</xdr:colOff>
          <xdr:row>90</xdr:row>
          <xdr:rowOff>0</xdr:rowOff>
        </xdr:to>
        <xdr:sp macro="" textlink="">
          <xdr:nvSpPr>
            <xdr:cNvPr id="7633" name="Option Button 1489" hidden="1">
              <a:extLst>
                <a:ext uri="{63B3BB69-23CF-44E3-9099-C40C66FF867C}">
                  <a14:compatExt spid="_x0000_s7633"/>
                </a:ext>
                <a:ext uri="{FF2B5EF4-FFF2-40B4-BE49-F238E27FC236}">
                  <a16:creationId xmlns:a16="http://schemas.microsoft.com/office/drawing/2014/main" id="{00000000-0008-0000-0000-0000D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94</xdr:row>
          <xdr:rowOff>28575</xdr:rowOff>
        </xdr:from>
        <xdr:to>
          <xdr:col>3</xdr:col>
          <xdr:colOff>95250</xdr:colOff>
          <xdr:row>94</xdr:row>
          <xdr:rowOff>219075</xdr:rowOff>
        </xdr:to>
        <xdr:sp macro="" textlink="">
          <xdr:nvSpPr>
            <xdr:cNvPr id="7634" name="Option Button 1490" hidden="1">
              <a:extLst>
                <a:ext uri="{63B3BB69-23CF-44E3-9099-C40C66FF867C}">
                  <a14:compatExt spid="_x0000_s7634"/>
                </a:ext>
                <a:ext uri="{FF2B5EF4-FFF2-40B4-BE49-F238E27FC236}">
                  <a16:creationId xmlns:a16="http://schemas.microsoft.com/office/drawing/2014/main" id="{00000000-0008-0000-0000-0000D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94</xdr:row>
          <xdr:rowOff>28575</xdr:rowOff>
        </xdr:from>
        <xdr:to>
          <xdr:col>20</xdr:col>
          <xdr:colOff>95250</xdr:colOff>
          <xdr:row>94</xdr:row>
          <xdr:rowOff>219075</xdr:rowOff>
        </xdr:to>
        <xdr:sp macro="" textlink="">
          <xdr:nvSpPr>
            <xdr:cNvPr id="7635" name="Option Button 1491" hidden="1">
              <a:extLst>
                <a:ext uri="{63B3BB69-23CF-44E3-9099-C40C66FF867C}">
                  <a14:compatExt spid="_x0000_s7635"/>
                </a:ext>
                <a:ext uri="{FF2B5EF4-FFF2-40B4-BE49-F238E27FC236}">
                  <a16:creationId xmlns:a16="http://schemas.microsoft.com/office/drawing/2014/main" id="{00000000-0008-0000-0000-0000D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99</xdr:row>
          <xdr:rowOff>28575</xdr:rowOff>
        </xdr:from>
        <xdr:to>
          <xdr:col>3</xdr:col>
          <xdr:colOff>95250</xdr:colOff>
          <xdr:row>99</xdr:row>
          <xdr:rowOff>219075</xdr:rowOff>
        </xdr:to>
        <xdr:sp macro="" textlink="">
          <xdr:nvSpPr>
            <xdr:cNvPr id="7636" name="Option Button 1492" hidden="1">
              <a:extLst>
                <a:ext uri="{63B3BB69-23CF-44E3-9099-C40C66FF867C}">
                  <a14:compatExt spid="_x0000_s7636"/>
                </a:ext>
                <a:ext uri="{FF2B5EF4-FFF2-40B4-BE49-F238E27FC236}">
                  <a16:creationId xmlns:a16="http://schemas.microsoft.com/office/drawing/2014/main" id="{00000000-0008-0000-0000-0000D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99</xdr:row>
          <xdr:rowOff>28575</xdr:rowOff>
        </xdr:from>
        <xdr:to>
          <xdr:col>18</xdr:col>
          <xdr:colOff>28575</xdr:colOff>
          <xdr:row>99</xdr:row>
          <xdr:rowOff>219075</xdr:rowOff>
        </xdr:to>
        <xdr:sp macro="" textlink="">
          <xdr:nvSpPr>
            <xdr:cNvPr id="7637" name="Option Button 1493" hidden="1">
              <a:extLst>
                <a:ext uri="{63B3BB69-23CF-44E3-9099-C40C66FF867C}">
                  <a14:compatExt spid="_x0000_s7637"/>
                </a:ext>
                <a:ext uri="{FF2B5EF4-FFF2-40B4-BE49-F238E27FC236}">
                  <a16:creationId xmlns:a16="http://schemas.microsoft.com/office/drawing/2014/main" id="{00000000-0008-0000-0000-0000D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99</xdr:row>
          <xdr:rowOff>28575</xdr:rowOff>
        </xdr:from>
        <xdr:to>
          <xdr:col>31</xdr:col>
          <xdr:colOff>95250</xdr:colOff>
          <xdr:row>99</xdr:row>
          <xdr:rowOff>219075</xdr:rowOff>
        </xdr:to>
        <xdr:sp macro="" textlink="">
          <xdr:nvSpPr>
            <xdr:cNvPr id="7638" name="Option Button 1494" hidden="1">
              <a:extLst>
                <a:ext uri="{63B3BB69-23CF-44E3-9099-C40C66FF867C}">
                  <a14:compatExt spid="_x0000_s7638"/>
                </a:ext>
                <a:ext uri="{FF2B5EF4-FFF2-40B4-BE49-F238E27FC236}">
                  <a16:creationId xmlns:a16="http://schemas.microsoft.com/office/drawing/2014/main" id="{00000000-0008-0000-0000-0000D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104</xdr:row>
          <xdr:rowOff>28575</xdr:rowOff>
        </xdr:from>
        <xdr:to>
          <xdr:col>3</xdr:col>
          <xdr:colOff>95250</xdr:colOff>
          <xdr:row>104</xdr:row>
          <xdr:rowOff>219075</xdr:rowOff>
        </xdr:to>
        <xdr:sp macro="" textlink="">
          <xdr:nvSpPr>
            <xdr:cNvPr id="7639" name="Option Button 1495" hidden="1">
              <a:extLst>
                <a:ext uri="{63B3BB69-23CF-44E3-9099-C40C66FF867C}">
                  <a14:compatExt spid="_x0000_s7639"/>
                </a:ext>
                <a:ext uri="{FF2B5EF4-FFF2-40B4-BE49-F238E27FC236}">
                  <a16:creationId xmlns:a16="http://schemas.microsoft.com/office/drawing/2014/main" id="{00000000-0008-0000-0000-0000D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104</xdr:row>
          <xdr:rowOff>28575</xdr:rowOff>
        </xdr:from>
        <xdr:to>
          <xdr:col>13</xdr:col>
          <xdr:colOff>95250</xdr:colOff>
          <xdr:row>104</xdr:row>
          <xdr:rowOff>219075</xdr:rowOff>
        </xdr:to>
        <xdr:sp macro="" textlink="">
          <xdr:nvSpPr>
            <xdr:cNvPr id="7640" name="Option Button 1496" hidden="1">
              <a:extLst>
                <a:ext uri="{63B3BB69-23CF-44E3-9099-C40C66FF867C}">
                  <a14:compatExt spid="_x0000_s7640"/>
                </a:ext>
                <a:ext uri="{FF2B5EF4-FFF2-40B4-BE49-F238E27FC236}">
                  <a16:creationId xmlns:a16="http://schemas.microsoft.com/office/drawing/2014/main" id="{00000000-0008-0000-0000-0000D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104</xdr:row>
          <xdr:rowOff>28575</xdr:rowOff>
        </xdr:from>
        <xdr:to>
          <xdr:col>25</xdr:col>
          <xdr:colOff>95250</xdr:colOff>
          <xdr:row>104</xdr:row>
          <xdr:rowOff>219075</xdr:rowOff>
        </xdr:to>
        <xdr:sp macro="" textlink="">
          <xdr:nvSpPr>
            <xdr:cNvPr id="7641" name="Option Button 1497" hidden="1">
              <a:extLst>
                <a:ext uri="{63B3BB69-23CF-44E3-9099-C40C66FF867C}">
                  <a14:compatExt spid="_x0000_s7641"/>
                </a:ext>
                <a:ext uri="{FF2B5EF4-FFF2-40B4-BE49-F238E27FC236}">
                  <a16:creationId xmlns:a16="http://schemas.microsoft.com/office/drawing/2014/main" id="{00000000-0008-0000-0000-0000D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28575</xdr:rowOff>
        </xdr:from>
        <xdr:to>
          <xdr:col>3</xdr:col>
          <xdr:colOff>95250</xdr:colOff>
          <xdr:row>109</xdr:row>
          <xdr:rowOff>219075</xdr:rowOff>
        </xdr:to>
        <xdr:sp macro="" textlink="">
          <xdr:nvSpPr>
            <xdr:cNvPr id="7642" name="Option Button 1498" hidden="1">
              <a:extLst>
                <a:ext uri="{63B3BB69-23CF-44E3-9099-C40C66FF867C}">
                  <a14:compatExt spid="_x0000_s7642"/>
                </a:ext>
                <a:ext uri="{FF2B5EF4-FFF2-40B4-BE49-F238E27FC236}">
                  <a16:creationId xmlns:a16="http://schemas.microsoft.com/office/drawing/2014/main" id="{00000000-0008-0000-0000-0000D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109</xdr:row>
          <xdr:rowOff>28575</xdr:rowOff>
        </xdr:from>
        <xdr:to>
          <xdr:col>13</xdr:col>
          <xdr:colOff>95250</xdr:colOff>
          <xdr:row>109</xdr:row>
          <xdr:rowOff>219075</xdr:rowOff>
        </xdr:to>
        <xdr:sp macro="" textlink="">
          <xdr:nvSpPr>
            <xdr:cNvPr id="7643" name="Option Button 1499" hidden="1">
              <a:extLst>
                <a:ext uri="{63B3BB69-23CF-44E3-9099-C40C66FF867C}">
                  <a14:compatExt spid="_x0000_s7643"/>
                </a:ext>
                <a:ext uri="{FF2B5EF4-FFF2-40B4-BE49-F238E27FC236}">
                  <a16:creationId xmlns:a16="http://schemas.microsoft.com/office/drawing/2014/main" id="{00000000-0008-0000-0000-0000D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332</xdr:row>
          <xdr:rowOff>28575</xdr:rowOff>
        </xdr:from>
        <xdr:to>
          <xdr:col>5</xdr:col>
          <xdr:colOff>95250</xdr:colOff>
          <xdr:row>332</xdr:row>
          <xdr:rowOff>219075</xdr:rowOff>
        </xdr:to>
        <xdr:sp macro="" textlink="">
          <xdr:nvSpPr>
            <xdr:cNvPr id="7644" name="Option Button 1500" hidden="1">
              <a:extLst>
                <a:ext uri="{63B3BB69-23CF-44E3-9099-C40C66FF867C}">
                  <a14:compatExt spid="_x0000_s7644"/>
                </a:ext>
                <a:ext uri="{FF2B5EF4-FFF2-40B4-BE49-F238E27FC236}">
                  <a16:creationId xmlns:a16="http://schemas.microsoft.com/office/drawing/2014/main" id="{00000000-0008-0000-0000-0000D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332</xdr:row>
          <xdr:rowOff>28575</xdr:rowOff>
        </xdr:from>
        <xdr:to>
          <xdr:col>15</xdr:col>
          <xdr:colOff>95250</xdr:colOff>
          <xdr:row>332</xdr:row>
          <xdr:rowOff>219075</xdr:rowOff>
        </xdr:to>
        <xdr:sp macro="" textlink="">
          <xdr:nvSpPr>
            <xdr:cNvPr id="7645" name="Option Button 1501" hidden="1">
              <a:extLst>
                <a:ext uri="{63B3BB69-23CF-44E3-9099-C40C66FF867C}">
                  <a14:compatExt spid="_x0000_s7645"/>
                </a:ext>
                <a:ext uri="{FF2B5EF4-FFF2-40B4-BE49-F238E27FC236}">
                  <a16:creationId xmlns:a16="http://schemas.microsoft.com/office/drawing/2014/main" id="{00000000-0008-0000-0000-0000D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332</xdr:row>
          <xdr:rowOff>28575</xdr:rowOff>
        </xdr:from>
        <xdr:to>
          <xdr:col>25</xdr:col>
          <xdr:colOff>95250</xdr:colOff>
          <xdr:row>332</xdr:row>
          <xdr:rowOff>219075</xdr:rowOff>
        </xdr:to>
        <xdr:sp macro="" textlink="">
          <xdr:nvSpPr>
            <xdr:cNvPr id="7646" name="Option Button 1502" hidden="1">
              <a:extLst>
                <a:ext uri="{63B3BB69-23CF-44E3-9099-C40C66FF867C}">
                  <a14:compatExt spid="_x0000_s7646"/>
                </a:ext>
                <a:ext uri="{FF2B5EF4-FFF2-40B4-BE49-F238E27FC236}">
                  <a16:creationId xmlns:a16="http://schemas.microsoft.com/office/drawing/2014/main" id="{00000000-0008-0000-0000-0000D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336</xdr:row>
          <xdr:rowOff>28575</xdr:rowOff>
        </xdr:from>
        <xdr:to>
          <xdr:col>5</xdr:col>
          <xdr:colOff>95250</xdr:colOff>
          <xdr:row>336</xdr:row>
          <xdr:rowOff>219075</xdr:rowOff>
        </xdr:to>
        <xdr:sp macro="" textlink="">
          <xdr:nvSpPr>
            <xdr:cNvPr id="7647" name="Option Button 1503" hidden="1">
              <a:extLst>
                <a:ext uri="{63B3BB69-23CF-44E3-9099-C40C66FF867C}">
                  <a14:compatExt spid="_x0000_s7647"/>
                </a:ext>
                <a:ext uri="{FF2B5EF4-FFF2-40B4-BE49-F238E27FC236}">
                  <a16:creationId xmlns:a16="http://schemas.microsoft.com/office/drawing/2014/main" id="{00000000-0008-0000-0000-0000D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336</xdr:row>
          <xdr:rowOff>28575</xdr:rowOff>
        </xdr:from>
        <xdr:to>
          <xdr:col>15</xdr:col>
          <xdr:colOff>95250</xdr:colOff>
          <xdr:row>336</xdr:row>
          <xdr:rowOff>219075</xdr:rowOff>
        </xdr:to>
        <xdr:sp macro="" textlink="">
          <xdr:nvSpPr>
            <xdr:cNvPr id="7648" name="Option Button 1504" hidden="1">
              <a:extLst>
                <a:ext uri="{63B3BB69-23CF-44E3-9099-C40C66FF867C}">
                  <a14:compatExt spid="_x0000_s7648"/>
                </a:ext>
                <a:ext uri="{FF2B5EF4-FFF2-40B4-BE49-F238E27FC236}">
                  <a16:creationId xmlns:a16="http://schemas.microsoft.com/office/drawing/2014/main" id="{00000000-0008-0000-0000-0000E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336</xdr:row>
          <xdr:rowOff>28575</xdr:rowOff>
        </xdr:from>
        <xdr:to>
          <xdr:col>25</xdr:col>
          <xdr:colOff>95250</xdr:colOff>
          <xdr:row>336</xdr:row>
          <xdr:rowOff>219075</xdr:rowOff>
        </xdr:to>
        <xdr:sp macro="" textlink="">
          <xdr:nvSpPr>
            <xdr:cNvPr id="7649" name="Option Button 1505" hidden="1">
              <a:extLst>
                <a:ext uri="{63B3BB69-23CF-44E3-9099-C40C66FF867C}">
                  <a14:compatExt spid="_x0000_s7649"/>
                </a:ext>
                <a:ext uri="{FF2B5EF4-FFF2-40B4-BE49-F238E27FC236}">
                  <a16:creationId xmlns:a16="http://schemas.microsoft.com/office/drawing/2014/main" id="{00000000-0008-0000-0000-0000E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340</xdr:row>
          <xdr:rowOff>28575</xdr:rowOff>
        </xdr:from>
        <xdr:to>
          <xdr:col>5</xdr:col>
          <xdr:colOff>95250</xdr:colOff>
          <xdr:row>340</xdr:row>
          <xdr:rowOff>219075</xdr:rowOff>
        </xdr:to>
        <xdr:sp macro="" textlink="">
          <xdr:nvSpPr>
            <xdr:cNvPr id="7650" name="Option Button 1506" hidden="1">
              <a:extLst>
                <a:ext uri="{63B3BB69-23CF-44E3-9099-C40C66FF867C}">
                  <a14:compatExt spid="_x0000_s7650"/>
                </a:ext>
                <a:ext uri="{FF2B5EF4-FFF2-40B4-BE49-F238E27FC236}">
                  <a16:creationId xmlns:a16="http://schemas.microsoft.com/office/drawing/2014/main" id="{00000000-0008-0000-0000-0000E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340</xdr:row>
          <xdr:rowOff>28575</xdr:rowOff>
        </xdr:from>
        <xdr:to>
          <xdr:col>15</xdr:col>
          <xdr:colOff>95250</xdr:colOff>
          <xdr:row>340</xdr:row>
          <xdr:rowOff>219075</xdr:rowOff>
        </xdr:to>
        <xdr:sp macro="" textlink="">
          <xdr:nvSpPr>
            <xdr:cNvPr id="7651" name="Option Button 1507" hidden="1">
              <a:extLst>
                <a:ext uri="{63B3BB69-23CF-44E3-9099-C40C66FF867C}">
                  <a14:compatExt spid="_x0000_s7651"/>
                </a:ext>
                <a:ext uri="{FF2B5EF4-FFF2-40B4-BE49-F238E27FC236}">
                  <a16:creationId xmlns:a16="http://schemas.microsoft.com/office/drawing/2014/main" id="{00000000-0008-0000-0000-0000E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340</xdr:row>
          <xdr:rowOff>28575</xdr:rowOff>
        </xdr:from>
        <xdr:to>
          <xdr:col>25</xdr:col>
          <xdr:colOff>95250</xdr:colOff>
          <xdr:row>340</xdr:row>
          <xdr:rowOff>219075</xdr:rowOff>
        </xdr:to>
        <xdr:sp macro="" textlink="">
          <xdr:nvSpPr>
            <xdr:cNvPr id="7652" name="Option Button 1508" hidden="1">
              <a:extLst>
                <a:ext uri="{63B3BB69-23CF-44E3-9099-C40C66FF867C}">
                  <a14:compatExt spid="_x0000_s7652"/>
                </a:ext>
                <a:ext uri="{FF2B5EF4-FFF2-40B4-BE49-F238E27FC236}">
                  <a16:creationId xmlns:a16="http://schemas.microsoft.com/office/drawing/2014/main" id="{00000000-0008-0000-0000-0000E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366</xdr:row>
          <xdr:rowOff>28575</xdr:rowOff>
        </xdr:from>
        <xdr:to>
          <xdr:col>5</xdr:col>
          <xdr:colOff>95250</xdr:colOff>
          <xdr:row>366</xdr:row>
          <xdr:rowOff>219075</xdr:rowOff>
        </xdr:to>
        <xdr:sp macro="" textlink="">
          <xdr:nvSpPr>
            <xdr:cNvPr id="7653" name="Option Button 1509" hidden="1">
              <a:extLst>
                <a:ext uri="{63B3BB69-23CF-44E3-9099-C40C66FF867C}">
                  <a14:compatExt spid="_x0000_s7653"/>
                </a:ext>
                <a:ext uri="{FF2B5EF4-FFF2-40B4-BE49-F238E27FC236}">
                  <a16:creationId xmlns:a16="http://schemas.microsoft.com/office/drawing/2014/main" id="{00000000-0008-0000-0000-0000E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366</xdr:row>
          <xdr:rowOff>28575</xdr:rowOff>
        </xdr:from>
        <xdr:to>
          <xdr:col>15</xdr:col>
          <xdr:colOff>95250</xdr:colOff>
          <xdr:row>366</xdr:row>
          <xdr:rowOff>219075</xdr:rowOff>
        </xdr:to>
        <xdr:sp macro="" textlink="">
          <xdr:nvSpPr>
            <xdr:cNvPr id="7654" name="Option Button 1510" hidden="1">
              <a:extLst>
                <a:ext uri="{63B3BB69-23CF-44E3-9099-C40C66FF867C}">
                  <a14:compatExt spid="_x0000_s7654"/>
                </a:ext>
                <a:ext uri="{FF2B5EF4-FFF2-40B4-BE49-F238E27FC236}">
                  <a16:creationId xmlns:a16="http://schemas.microsoft.com/office/drawing/2014/main" id="{00000000-0008-0000-0000-0000E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382</xdr:row>
          <xdr:rowOff>38100</xdr:rowOff>
        </xdr:from>
        <xdr:to>
          <xdr:col>5</xdr:col>
          <xdr:colOff>95250</xdr:colOff>
          <xdr:row>383</xdr:row>
          <xdr:rowOff>0</xdr:rowOff>
        </xdr:to>
        <xdr:sp macro="" textlink="">
          <xdr:nvSpPr>
            <xdr:cNvPr id="7655" name="Check Box 1511" hidden="1">
              <a:extLst>
                <a:ext uri="{63B3BB69-23CF-44E3-9099-C40C66FF867C}">
                  <a14:compatExt spid="_x0000_s7655"/>
                </a:ext>
                <a:ext uri="{FF2B5EF4-FFF2-40B4-BE49-F238E27FC236}">
                  <a16:creationId xmlns:a16="http://schemas.microsoft.com/office/drawing/2014/main" id="{00000000-0008-0000-0000-0000E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382</xdr:row>
          <xdr:rowOff>38100</xdr:rowOff>
        </xdr:from>
        <xdr:to>
          <xdr:col>15</xdr:col>
          <xdr:colOff>95250</xdr:colOff>
          <xdr:row>383</xdr:row>
          <xdr:rowOff>0</xdr:rowOff>
        </xdr:to>
        <xdr:sp macro="" textlink="">
          <xdr:nvSpPr>
            <xdr:cNvPr id="7656" name="Check Box 1512" hidden="1">
              <a:extLst>
                <a:ext uri="{63B3BB69-23CF-44E3-9099-C40C66FF867C}">
                  <a14:compatExt spid="_x0000_s7656"/>
                </a:ext>
                <a:ext uri="{FF2B5EF4-FFF2-40B4-BE49-F238E27FC236}">
                  <a16:creationId xmlns:a16="http://schemas.microsoft.com/office/drawing/2014/main" id="{00000000-0008-0000-0000-0000E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382</xdr:row>
          <xdr:rowOff>38100</xdr:rowOff>
        </xdr:from>
        <xdr:to>
          <xdr:col>26</xdr:col>
          <xdr:colOff>95250</xdr:colOff>
          <xdr:row>383</xdr:row>
          <xdr:rowOff>0</xdr:rowOff>
        </xdr:to>
        <xdr:sp macro="" textlink="">
          <xdr:nvSpPr>
            <xdr:cNvPr id="7657" name="Check Box 1513" hidden="1">
              <a:extLst>
                <a:ext uri="{63B3BB69-23CF-44E3-9099-C40C66FF867C}">
                  <a14:compatExt spid="_x0000_s7657"/>
                </a:ext>
                <a:ext uri="{FF2B5EF4-FFF2-40B4-BE49-F238E27FC236}">
                  <a16:creationId xmlns:a16="http://schemas.microsoft.com/office/drawing/2014/main" id="{00000000-0008-0000-0000-0000E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384</xdr:row>
          <xdr:rowOff>114300</xdr:rowOff>
        </xdr:from>
        <xdr:to>
          <xdr:col>5</xdr:col>
          <xdr:colOff>95250</xdr:colOff>
          <xdr:row>384</xdr:row>
          <xdr:rowOff>323850</xdr:rowOff>
        </xdr:to>
        <xdr:sp macro="" textlink="">
          <xdr:nvSpPr>
            <xdr:cNvPr id="7658" name="Check Box 1514" hidden="1">
              <a:extLst>
                <a:ext uri="{63B3BB69-23CF-44E3-9099-C40C66FF867C}">
                  <a14:compatExt spid="_x0000_s7658"/>
                </a:ext>
                <a:ext uri="{FF2B5EF4-FFF2-40B4-BE49-F238E27FC236}">
                  <a16:creationId xmlns:a16="http://schemas.microsoft.com/office/drawing/2014/main" id="{00000000-0008-0000-0000-0000E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389</xdr:row>
          <xdr:rowOff>38100</xdr:rowOff>
        </xdr:from>
        <xdr:to>
          <xdr:col>5</xdr:col>
          <xdr:colOff>95250</xdr:colOff>
          <xdr:row>390</xdr:row>
          <xdr:rowOff>0</xdr:rowOff>
        </xdr:to>
        <xdr:sp macro="" textlink="">
          <xdr:nvSpPr>
            <xdr:cNvPr id="7659" name="Check Box 1515" hidden="1">
              <a:extLst>
                <a:ext uri="{63B3BB69-23CF-44E3-9099-C40C66FF867C}">
                  <a14:compatExt spid="_x0000_s7659"/>
                </a:ext>
                <a:ext uri="{FF2B5EF4-FFF2-40B4-BE49-F238E27FC236}">
                  <a16:creationId xmlns:a16="http://schemas.microsoft.com/office/drawing/2014/main" id="{00000000-0008-0000-0000-0000E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389</xdr:row>
          <xdr:rowOff>38100</xdr:rowOff>
        </xdr:from>
        <xdr:to>
          <xdr:col>21</xdr:col>
          <xdr:colOff>95250</xdr:colOff>
          <xdr:row>390</xdr:row>
          <xdr:rowOff>0</xdr:rowOff>
        </xdr:to>
        <xdr:sp macro="" textlink="">
          <xdr:nvSpPr>
            <xdr:cNvPr id="7660" name="Check Box 1516" hidden="1">
              <a:extLst>
                <a:ext uri="{63B3BB69-23CF-44E3-9099-C40C66FF867C}">
                  <a14:compatExt spid="_x0000_s7660"/>
                </a:ext>
                <a:ext uri="{FF2B5EF4-FFF2-40B4-BE49-F238E27FC236}">
                  <a16:creationId xmlns:a16="http://schemas.microsoft.com/office/drawing/2014/main" id="{00000000-0008-0000-0000-0000E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390</xdr:row>
          <xdr:rowOff>38100</xdr:rowOff>
        </xdr:from>
        <xdr:to>
          <xdr:col>21</xdr:col>
          <xdr:colOff>95250</xdr:colOff>
          <xdr:row>391</xdr:row>
          <xdr:rowOff>0</xdr:rowOff>
        </xdr:to>
        <xdr:sp macro="" textlink="">
          <xdr:nvSpPr>
            <xdr:cNvPr id="7661" name="Check Box 1517" hidden="1">
              <a:extLst>
                <a:ext uri="{63B3BB69-23CF-44E3-9099-C40C66FF867C}">
                  <a14:compatExt spid="_x0000_s7661"/>
                </a:ext>
                <a:ext uri="{FF2B5EF4-FFF2-40B4-BE49-F238E27FC236}">
                  <a16:creationId xmlns:a16="http://schemas.microsoft.com/office/drawing/2014/main" id="{00000000-0008-0000-0000-0000E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391</xdr:row>
          <xdr:rowOff>38100</xdr:rowOff>
        </xdr:from>
        <xdr:to>
          <xdr:col>21</xdr:col>
          <xdr:colOff>95250</xdr:colOff>
          <xdr:row>392</xdr:row>
          <xdr:rowOff>0</xdr:rowOff>
        </xdr:to>
        <xdr:sp macro="" textlink="">
          <xdr:nvSpPr>
            <xdr:cNvPr id="7662" name="Check Box 1518" hidden="1">
              <a:extLst>
                <a:ext uri="{63B3BB69-23CF-44E3-9099-C40C66FF867C}">
                  <a14:compatExt spid="_x0000_s7662"/>
                </a:ext>
                <a:ext uri="{FF2B5EF4-FFF2-40B4-BE49-F238E27FC236}">
                  <a16:creationId xmlns:a16="http://schemas.microsoft.com/office/drawing/2014/main" id="{00000000-0008-0000-0000-0000E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390</xdr:row>
          <xdr:rowOff>38100</xdr:rowOff>
        </xdr:from>
        <xdr:to>
          <xdr:col>5</xdr:col>
          <xdr:colOff>95250</xdr:colOff>
          <xdr:row>391</xdr:row>
          <xdr:rowOff>0</xdr:rowOff>
        </xdr:to>
        <xdr:sp macro="" textlink="">
          <xdr:nvSpPr>
            <xdr:cNvPr id="7663" name="Check Box 1519" hidden="1">
              <a:extLst>
                <a:ext uri="{63B3BB69-23CF-44E3-9099-C40C66FF867C}">
                  <a14:compatExt spid="_x0000_s7663"/>
                </a:ext>
                <a:ext uri="{FF2B5EF4-FFF2-40B4-BE49-F238E27FC236}">
                  <a16:creationId xmlns:a16="http://schemas.microsoft.com/office/drawing/2014/main" id="{00000000-0008-0000-0000-0000E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391</xdr:row>
          <xdr:rowOff>38100</xdr:rowOff>
        </xdr:from>
        <xdr:to>
          <xdr:col>5</xdr:col>
          <xdr:colOff>95250</xdr:colOff>
          <xdr:row>392</xdr:row>
          <xdr:rowOff>0</xdr:rowOff>
        </xdr:to>
        <xdr:sp macro="" textlink="">
          <xdr:nvSpPr>
            <xdr:cNvPr id="7664" name="Check Box 1520" hidden="1">
              <a:extLst>
                <a:ext uri="{63B3BB69-23CF-44E3-9099-C40C66FF867C}">
                  <a14:compatExt spid="_x0000_s7664"/>
                </a:ext>
                <a:ext uri="{FF2B5EF4-FFF2-40B4-BE49-F238E27FC236}">
                  <a16:creationId xmlns:a16="http://schemas.microsoft.com/office/drawing/2014/main" id="{00000000-0008-0000-0000-0000F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393</xdr:row>
          <xdr:rowOff>123825</xdr:rowOff>
        </xdr:from>
        <xdr:to>
          <xdr:col>5</xdr:col>
          <xdr:colOff>95250</xdr:colOff>
          <xdr:row>393</xdr:row>
          <xdr:rowOff>342900</xdr:rowOff>
        </xdr:to>
        <xdr:sp macro="" textlink="">
          <xdr:nvSpPr>
            <xdr:cNvPr id="7666" name="Check Box 1522" hidden="1">
              <a:extLst>
                <a:ext uri="{63B3BB69-23CF-44E3-9099-C40C66FF867C}">
                  <a14:compatExt spid="_x0000_s7666"/>
                </a:ext>
                <a:ext uri="{FF2B5EF4-FFF2-40B4-BE49-F238E27FC236}">
                  <a16:creationId xmlns:a16="http://schemas.microsoft.com/office/drawing/2014/main" id="{00000000-0008-0000-0000-0000F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400</xdr:row>
          <xdr:rowOff>28575</xdr:rowOff>
        </xdr:from>
        <xdr:to>
          <xdr:col>5</xdr:col>
          <xdr:colOff>95250</xdr:colOff>
          <xdr:row>400</xdr:row>
          <xdr:rowOff>219075</xdr:rowOff>
        </xdr:to>
        <xdr:sp macro="" textlink="">
          <xdr:nvSpPr>
            <xdr:cNvPr id="7667" name="Option Button 1523" hidden="1">
              <a:extLst>
                <a:ext uri="{63B3BB69-23CF-44E3-9099-C40C66FF867C}">
                  <a14:compatExt spid="_x0000_s7667"/>
                </a:ext>
                <a:ext uri="{FF2B5EF4-FFF2-40B4-BE49-F238E27FC236}">
                  <a16:creationId xmlns:a16="http://schemas.microsoft.com/office/drawing/2014/main" id="{00000000-0008-0000-0000-0000F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400</xdr:row>
          <xdr:rowOff>28575</xdr:rowOff>
        </xdr:from>
        <xdr:to>
          <xdr:col>15</xdr:col>
          <xdr:colOff>95250</xdr:colOff>
          <xdr:row>400</xdr:row>
          <xdr:rowOff>219075</xdr:rowOff>
        </xdr:to>
        <xdr:sp macro="" textlink="">
          <xdr:nvSpPr>
            <xdr:cNvPr id="7668" name="Option Button 1524" hidden="1">
              <a:extLst>
                <a:ext uri="{63B3BB69-23CF-44E3-9099-C40C66FF867C}">
                  <a14:compatExt spid="_x0000_s7668"/>
                </a:ext>
                <a:ext uri="{FF2B5EF4-FFF2-40B4-BE49-F238E27FC236}">
                  <a16:creationId xmlns:a16="http://schemas.microsoft.com/office/drawing/2014/main" id="{00000000-0008-0000-0000-0000F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38</xdr:col>
          <xdr:colOff>0</xdr:colOff>
          <xdr:row>22</xdr:row>
          <xdr:rowOff>47625</xdr:rowOff>
        </xdr:to>
        <xdr:sp macro="" textlink="">
          <xdr:nvSpPr>
            <xdr:cNvPr id="7669" name="Group Box 1525" hidden="1">
              <a:extLst>
                <a:ext uri="{63B3BB69-23CF-44E3-9099-C40C66FF867C}">
                  <a14:compatExt spid="_x0000_s7669"/>
                </a:ext>
                <a:ext uri="{FF2B5EF4-FFF2-40B4-BE49-F238E27FC236}">
                  <a16:creationId xmlns:a16="http://schemas.microsoft.com/office/drawing/2014/main" id="{00000000-0008-0000-0000-0000F5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180975</xdr:rowOff>
        </xdr:from>
        <xdr:to>
          <xdr:col>38</xdr:col>
          <xdr:colOff>0</xdr:colOff>
          <xdr:row>90</xdr:row>
          <xdr:rowOff>85725</xdr:rowOff>
        </xdr:to>
        <xdr:sp macro="" textlink="">
          <xdr:nvSpPr>
            <xdr:cNvPr id="7671" name="Group Box 1527" hidden="1">
              <a:extLst>
                <a:ext uri="{63B3BB69-23CF-44E3-9099-C40C66FF867C}">
                  <a14:compatExt spid="_x0000_s7671"/>
                </a:ext>
                <a:ext uri="{FF2B5EF4-FFF2-40B4-BE49-F238E27FC236}">
                  <a16:creationId xmlns:a16="http://schemas.microsoft.com/office/drawing/2014/main" id="{00000000-0008-0000-0000-0000F7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171450</xdr:rowOff>
        </xdr:from>
        <xdr:to>
          <xdr:col>38</xdr:col>
          <xdr:colOff>0</xdr:colOff>
          <xdr:row>95</xdr:row>
          <xdr:rowOff>85725</xdr:rowOff>
        </xdr:to>
        <xdr:sp macro="" textlink="">
          <xdr:nvSpPr>
            <xdr:cNvPr id="7672" name="Group Box 1528" hidden="1">
              <a:extLst>
                <a:ext uri="{63B3BB69-23CF-44E3-9099-C40C66FF867C}">
                  <a14:compatExt spid="_x0000_s7672"/>
                </a:ext>
                <a:ext uri="{FF2B5EF4-FFF2-40B4-BE49-F238E27FC236}">
                  <a16:creationId xmlns:a16="http://schemas.microsoft.com/office/drawing/2014/main" id="{00000000-0008-0000-0000-0000F8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171450</xdr:rowOff>
        </xdr:from>
        <xdr:to>
          <xdr:col>38</xdr:col>
          <xdr:colOff>0</xdr:colOff>
          <xdr:row>100</xdr:row>
          <xdr:rowOff>76200</xdr:rowOff>
        </xdr:to>
        <xdr:sp macro="" textlink="">
          <xdr:nvSpPr>
            <xdr:cNvPr id="7673" name="Group Box 1529" hidden="1">
              <a:extLst>
                <a:ext uri="{63B3BB69-23CF-44E3-9099-C40C66FF867C}">
                  <a14:compatExt spid="_x0000_s7673"/>
                </a:ext>
                <a:ext uri="{FF2B5EF4-FFF2-40B4-BE49-F238E27FC236}">
                  <a16:creationId xmlns:a16="http://schemas.microsoft.com/office/drawing/2014/main" id="{00000000-0008-0000-0000-0000F9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142875</xdr:rowOff>
        </xdr:from>
        <xdr:to>
          <xdr:col>38</xdr:col>
          <xdr:colOff>0</xdr:colOff>
          <xdr:row>105</xdr:row>
          <xdr:rowOff>76200</xdr:rowOff>
        </xdr:to>
        <xdr:sp macro="" textlink="">
          <xdr:nvSpPr>
            <xdr:cNvPr id="7674" name="Group Box 1530" hidden="1">
              <a:extLst>
                <a:ext uri="{63B3BB69-23CF-44E3-9099-C40C66FF867C}">
                  <a14:compatExt spid="_x0000_s7674"/>
                </a:ext>
                <a:ext uri="{FF2B5EF4-FFF2-40B4-BE49-F238E27FC236}">
                  <a16:creationId xmlns:a16="http://schemas.microsoft.com/office/drawing/2014/main" id="{00000000-0008-0000-0000-0000FA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152400</xdr:rowOff>
        </xdr:from>
        <xdr:to>
          <xdr:col>38</xdr:col>
          <xdr:colOff>0</xdr:colOff>
          <xdr:row>110</xdr:row>
          <xdr:rowOff>95250</xdr:rowOff>
        </xdr:to>
        <xdr:sp macro="" textlink="">
          <xdr:nvSpPr>
            <xdr:cNvPr id="7675" name="Group Box 1531" hidden="1">
              <a:extLst>
                <a:ext uri="{63B3BB69-23CF-44E3-9099-C40C66FF867C}">
                  <a14:compatExt spid="_x0000_s7675"/>
                </a:ext>
                <a:ext uri="{FF2B5EF4-FFF2-40B4-BE49-F238E27FC236}">
                  <a16:creationId xmlns:a16="http://schemas.microsoft.com/office/drawing/2014/main" id="{00000000-0008-0000-0000-0000FB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331</xdr:row>
          <xdr:rowOff>0</xdr:rowOff>
        </xdr:from>
        <xdr:to>
          <xdr:col>38</xdr:col>
          <xdr:colOff>0</xdr:colOff>
          <xdr:row>333</xdr:row>
          <xdr:rowOff>19050</xdr:rowOff>
        </xdr:to>
        <xdr:sp macro="" textlink="">
          <xdr:nvSpPr>
            <xdr:cNvPr id="7676" name="Group Box 1532" hidden="1">
              <a:extLst>
                <a:ext uri="{63B3BB69-23CF-44E3-9099-C40C66FF867C}">
                  <a14:compatExt spid="_x0000_s7676"/>
                </a:ext>
                <a:ext uri="{FF2B5EF4-FFF2-40B4-BE49-F238E27FC236}">
                  <a16:creationId xmlns:a16="http://schemas.microsoft.com/office/drawing/2014/main" id="{00000000-0008-0000-0000-0000FC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335</xdr:row>
          <xdr:rowOff>0</xdr:rowOff>
        </xdr:from>
        <xdr:to>
          <xdr:col>38</xdr:col>
          <xdr:colOff>0</xdr:colOff>
          <xdr:row>337</xdr:row>
          <xdr:rowOff>38100</xdr:rowOff>
        </xdr:to>
        <xdr:sp macro="" textlink="">
          <xdr:nvSpPr>
            <xdr:cNvPr id="7677" name="Group Box 1533" hidden="1">
              <a:extLst>
                <a:ext uri="{63B3BB69-23CF-44E3-9099-C40C66FF867C}">
                  <a14:compatExt spid="_x0000_s7677"/>
                </a:ext>
                <a:ext uri="{FF2B5EF4-FFF2-40B4-BE49-F238E27FC236}">
                  <a16:creationId xmlns:a16="http://schemas.microsoft.com/office/drawing/2014/main" id="{00000000-0008-0000-0000-0000FD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339</xdr:row>
          <xdr:rowOff>0</xdr:rowOff>
        </xdr:from>
        <xdr:to>
          <xdr:col>38</xdr:col>
          <xdr:colOff>0</xdr:colOff>
          <xdr:row>341</xdr:row>
          <xdr:rowOff>66675</xdr:rowOff>
        </xdr:to>
        <xdr:sp macro="" textlink="">
          <xdr:nvSpPr>
            <xdr:cNvPr id="7678" name="Group Box 1534" hidden="1">
              <a:extLst>
                <a:ext uri="{63B3BB69-23CF-44E3-9099-C40C66FF867C}">
                  <a14:compatExt spid="_x0000_s7678"/>
                </a:ext>
                <a:ext uri="{FF2B5EF4-FFF2-40B4-BE49-F238E27FC236}">
                  <a16:creationId xmlns:a16="http://schemas.microsoft.com/office/drawing/2014/main" id="{00000000-0008-0000-0000-0000FE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365</xdr:row>
          <xdr:rowOff>0</xdr:rowOff>
        </xdr:from>
        <xdr:to>
          <xdr:col>38</xdr:col>
          <xdr:colOff>0</xdr:colOff>
          <xdr:row>367</xdr:row>
          <xdr:rowOff>85725</xdr:rowOff>
        </xdr:to>
        <xdr:sp macro="" textlink="">
          <xdr:nvSpPr>
            <xdr:cNvPr id="7679" name="Group Box 1535" hidden="1">
              <a:extLst>
                <a:ext uri="{63B3BB69-23CF-44E3-9099-C40C66FF867C}">
                  <a14:compatExt spid="_x0000_s7679"/>
                </a:ext>
                <a:ext uri="{FF2B5EF4-FFF2-40B4-BE49-F238E27FC236}">
                  <a16:creationId xmlns:a16="http://schemas.microsoft.com/office/drawing/2014/main" id="{00000000-0008-0000-0000-0000FF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381</xdr:row>
          <xdr:rowOff>0</xdr:rowOff>
        </xdr:from>
        <xdr:to>
          <xdr:col>38</xdr:col>
          <xdr:colOff>0</xdr:colOff>
          <xdr:row>384</xdr:row>
          <xdr:rowOff>247650</xdr:rowOff>
        </xdr:to>
        <xdr:sp macro="" textlink="">
          <xdr:nvSpPr>
            <xdr:cNvPr id="7680" name="Group Box 1536" hidden="1">
              <a:extLst>
                <a:ext uri="{63B3BB69-23CF-44E3-9099-C40C66FF867C}">
                  <a14:compatExt spid="_x0000_s7680"/>
                </a:ext>
                <a:ext uri="{FF2B5EF4-FFF2-40B4-BE49-F238E27FC236}">
                  <a16:creationId xmlns:a16="http://schemas.microsoft.com/office/drawing/2014/main" id="{00000000-0008-0000-0000-000000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388</xdr:row>
          <xdr:rowOff>0</xdr:rowOff>
        </xdr:from>
        <xdr:to>
          <xdr:col>38</xdr:col>
          <xdr:colOff>0</xdr:colOff>
          <xdr:row>395</xdr:row>
          <xdr:rowOff>66675</xdr:rowOff>
        </xdr:to>
        <xdr:sp macro="" textlink="">
          <xdr:nvSpPr>
            <xdr:cNvPr id="7681" name="Group Box 1537" hidden="1">
              <a:extLst>
                <a:ext uri="{63B3BB69-23CF-44E3-9099-C40C66FF867C}">
                  <a14:compatExt spid="_x0000_s7681"/>
                </a:ext>
                <a:ext uri="{FF2B5EF4-FFF2-40B4-BE49-F238E27FC236}">
                  <a16:creationId xmlns:a16="http://schemas.microsoft.com/office/drawing/2014/main" id="{00000000-0008-0000-0000-000001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399</xdr:row>
          <xdr:rowOff>0</xdr:rowOff>
        </xdr:from>
        <xdr:to>
          <xdr:col>38</xdr:col>
          <xdr:colOff>0</xdr:colOff>
          <xdr:row>401</xdr:row>
          <xdr:rowOff>114300</xdr:rowOff>
        </xdr:to>
        <xdr:sp macro="" textlink="">
          <xdr:nvSpPr>
            <xdr:cNvPr id="7682" name="Group Box 1538" hidden="1">
              <a:extLst>
                <a:ext uri="{63B3BB69-23CF-44E3-9099-C40C66FF867C}">
                  <a14:compatExt spid="_x0000_s7682"/>
                </a:ext>
                <a:ext uri="{FF2B5EF4-FFF2-40B4-BE49-F238E27FC236}">
                  <a16:creationId xmlns:a16="http://schemas.microsoft.com/office/drawing/2014/main" id="{00000000-0008-0000-0000-000002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19050</xdr:rowOff>
        </xdr:from>
        <xdr:to>
          <xdr:col>4</xdr:col>
          <xdr:colOff>104775</xdr:colOff>
          <xdr:row>26</xdr:row>
          <xdr:rowOff>0</xdr:rowOff>
        </xdr:to>
        <xdr:sp macro="" textlink="">
          <xdr:nvSpPr>
            <xdr:cNvPr id="8685" name="Check Box 2541" hidden="1">
              <a:extLst>
                <a:ext uri="{63B3BB69-23CF-44E3-9099-C40C66FF867C}">
                  <a14:compatExt spid="_x0000_s8685"/>
                </a:ext>
                <a:ext uri="{FF2B5EF4-FFF2-40B4-BE49-F238E27FC236}">
                  <a16:creationId xmlns:a16="http://schemas.microsoft.com/office/drawing/2014/main" id="{00000000-0008-0000-00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19050</xdr:rowOff>
        </xdr:from>
        <xdr:to>
          <xdr:col>18</xdr:col>
          <xdr:colOff>104775</xdr:colOff>
          <xdr:row>26</xdr:row>
          <xdr:rowOff>0</xdr:rowOff>
        </xdr:to>
        <xdr:sp macro="" textlink="">
          <xdr:nvSpPr>
            <xdr:cNvPr id="8686" name="Check Box 2542" hidden="1">
              <a:extLst>
                <a:ext uri="{63B3BB69-23CF-44E3-9099-C40C66FF867C}">
                  <a14:compatExt spid="_x0000_s8686"/>
                </a:ext>
                <a:ext uri="{FF2B5EF4-FFF2-40B4-BE49-F238E27FC236}">
                  <a16:creationId xmlns:a16="http://schemas.microsoft.com/office/drawing/2014/main" id="{00000000-0008-0000-00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19050</xdr:rowOff>
        </xdr:from>
        <xdr:to>
          <xdr:col>29</xdr:col>
          <xdr:colOff>104775</xdr:colOff>
          <xdr:row>26</xdr:row>
          <xdr:rowOff>0</xdr:rowOff>
        </xdr:to>
        <xdr:sp macro="" textlink="">
          <xdr:nvSpPr>
            <xdr:cNvPr id="8687" name="Check Box 2543"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117475</xdr:colOff>
      <xdr:row>66</xdr:row>
      <xdr:rowOff>33906</xdr:rowOff>
    </xdr:from>
    <xdr:ext cx="2246846" cy="186974"/>
    <xdr:sp macro="" textlink="">
      <xdr:nvSpPr>
        <xdr:cNvPr id="2" name="Text Box 300">
          <a:extLst>
            <a:ext uri="{FF2B5EF4-FFF2-40B4-BE49-F238E27FC236}">
              <a16:creationId xmlns:a16="http://schemas.microsoft.com/office/drawing/2014/main" id="{00000000-0008-0000-0000-000002000000}"/>
            </a:ext>
          </a:extLst>
        </xdr:cNvPr>
        <xdr:cNvSpPr txBox="1">
          <a:spLocks noChangeArrowheads="1"/>
        </xdr:cNvSpPr>
      </xdr:nvSpPr>
      <xdr:spPr bwMode="auto">
        <a:xfrm>
          <a:off x="3622675" y="20588856"/>
          <a:ext cx="2246846" cy="186974"/>
        </a:xfrm>
        <a:prstGeom prst="rect">
          <a:avLst/>
        </a:prstGeom>
        <a:noFill/>
        <a:ln>
          <a:noFill/>
        </a:ln>
        <a:effectLst/>
      </xdr:spPr>
      <xdr:txBody>
        <a:bodyPr wrap="none" lIns="18288" tIns="18288" rIns="0" bIns="18288" anchor="ctr" upright="1">
          <a:spAutoFit/>
        </a:bodyPr>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oneCellAnchor>
  <xdr:twoCellAnchor editAs="oneCell">
    <xdr:from>
      <xdr:col>17</xdr:col>
      <xdr:colOff>0</xdr:colOff>
      <xdr:row>80</xdr:row>
      <xdr:rowOff>47625</xdr:rowOff>
    </xdr:from>
    <xdr:to>
      <xdr:col>29</xdr:col>
      <xdr:colOff>171450</xdr:colOff>
      <xdr:row>80</xdr:row>
      <xdr:rowOff>257175</xdr:rowOff>
    </xdr:to>
    <xdr:sp macro="" textlink="">
      <xdr:nvSpPr>
        <xdr:cNvPr id="76795" name="Text Box 300">
          <a:extLst>
            <a:ext uri="{FF2B5EF4-FFF2-40B4-BE49-F238E27FC236}">
              <a16:creationId xmlns:a16="http://schemas.microsoft.com/office/drawing/2014/main" id="{00000000-0008-0000-0000-0000FB2B0100}"/>
            </a:ext>
          </a:extLst>
        </xdr:cNvPr>
        <xdr:cNvSpPr txBox="1">
          <a:spLocks noChangeArrowheads="1"/>
        </xdr:cNvSpPr>
      </xdr:nvSpPr>
      <xdr:spPr bwMode="auto">
        <a:xfrm>
          <a:off x="3152775" y="23040975"/>
          <a:ext cx="2571750" cy="2095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xdr:from>
      <xdr:col>21</xdr:col>
      <xdr:colOff>130175</xdr:colOff>
      <xdr:row>399</xdr:row>
      <xdr:rowOff>66675</xdr:rowOff>
    </xdr:from>
    <xdr:to>
      <xdr:col>27</xdr:col>
      <xdr:colOff>28443</xdr:colOff>
      <xdr:row>401</xdr:row>
      <xdr:rowOff>38975</xdr:rowOff>
    </xdr:to>
    <xdr:sp macro="" textlink="">
      <xdr:nvSpPr>
        <xdr:cNvPr id="9144" name="AutoShape 349">
          <a:extLst>
            <a:ext uri="{FF2B5EF4-FFF2-40B4-BE49-F238E27FC236}">
              <a16:creationId xmlns:a16="http://schemas.microsoft.com/office/drawing/2014/main" id="{00000000-0008-0000-0000-0000B8230000}"/>
            </a:ext>
          </a:extLst>
        </xdr:cNvPr>
        <xdr:cNvSpPr>
          <a:spLocks noChangeArrowheads="1"/>
        </xdr:cNvSpPr>
      </xdr:nvSpPr>
      <xdr:spPr bwMode="auto">
        <a:xfrm>
          <a:off x="4086225" y="96869250"/>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Ｑ23－Ｃへ進む</a:t>
          </a:r>
        </a:p>
      </xdr:txBody>
    </xdr:sp>
    <xdr:clientData/>
  </xdr:twoCellAnchor>
  <xdr:twoCellAnchor>
    <xdr:from>
      <xdr:col>18</xdr:col>
      <xdr:colOff>114300</xdr:colOff>
      <xdr:row>400</xdr:row>
      <xdr:rowOff>123825</xdr:rowOff>
    </xdr:from>
    <xdr:to>
      <xdr:col>21</xdr:col>
      <xdr:colOff>66675</xdr:colOff>
      <xdr:row>400</xdr:row>
      <xdr:rowOff>123825</xdr:rowOff>
    </xdr:to>
    <xdr:sp macro="" textlink="">
      <xdr:nvSpPr>
        <xdr:cNvPr id="102999" name="Line 350">
          <a:extLst>
            <a:ext uri="{FF2B5EF4-FFF2-40B4-BE49-F238E27FC236}">
              <a16:creationId xmlns:a16="http://schemas.microsoft.com/office/drawing/2014/main" id="{00000000-0008-0000-0000-000057920100}"/>
            </a:ext>
          </a:extLst>
        </xdr:cNvPr>
        <xdr:cNvSpPr>
          <a:spLocks noChangeShapeType="1"/>
        </xdr:cNvSpPr>
      </xdr:nvSpPr>
      <xdr:spPr bwMode="auto">
        <a:xfrm>
          <a:off x="3619500" y="1185767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19050</xdr:colOff>
      <xdr:row>487</xdr:row>
      <xdr:rowOff>9525</xdr:rowOff>
    </xdr:from>
    <xdr:to>
      <xdr:col>35</xdr:col>
      <xdr:colOff>180975</xdr:colOff>
      <xdr:row>488</xdr:row>
      <xdr:rowOff>0</xdr:rowOff>
    </xdr:to>
    <xdr:sp macro="" textlink="">
      <xdr:nvSpPr>
        <xdr:cNvPr id="9157" name="AutoShape 349">
          <a:extLst>
            <a:ext uri="{FF2B5EF4-FFF2-40B4-BE49-F238E27FC236}">
              <a16:creationId xmlns:a16="http://schemas.microsoft.com/office/drawing/2014/main" id="{00000000-0008-0000-0000-0000C5230000}"/>
            </a:ext>
          </a:extLst>
        </xdr:cNvPr>
        <xdr:cNvSpPr>
          <a:spLocks noChangeArrowheads="1"/>
        </xdr:cNvSpPr>
      </xdr:nvSpPr>
      <xdr:spPr bwMode="auto">
        <a:xfrm>
          <a:off x="5772150" y="150390225"/>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Ｑ24－Ｄへ進む</a:t>
          </a:r>
        </a:p>
      </xdr:txBody>
    </xdr:sp>
    <xdr:clientData/>
  </xdr:twoCellAnchor>
  <xdr:twoCellAnchor>
    <xdr:from>
      <xdr:col>27</xdr:col>
      <xdr:colOff>0</xdr:colOff>
      <xdr:row>487</xdr:row>
      <xdr:rowOff>142875</xdr:rowOff>
    </xdr:from>
    <xdr:to>
      <xdr:col>29</xdr:col>
      <xdr:colOff>152400</xdr:colOff>
      <xdr:row>487</xdr:row>
      <xdr:rowOff>142875</xdr:rowOff>
    </xdr:to>
    <xdr:sp macro="" textlink="">
      <xdr:nvSpPr>
        <xdr:cNvPr id="103001" name="Line 350">
          <a:extLst>
            <a:ext uri="{FF2B5EF4-FFF2-40B4-BE49-F238E27FC236}">
              <a16:creationId xmlns:a16="http://schemas.microsoft.com/office/drawing/2014/main" id="{00000000-0008-0000-0000-000059920100}"/>
            </a:ext>
          </a:extLst>
        </xdr:cNvPr>
        <xdr:cNvSpPr>
          <a:spLocks noChangeShapeType="1"/>
        </xdr:cNvSpPr>
      </xdr:nvSpPr>
      <xdr:spPr bwMode="auto">
        <a:xfrm>
          <a:off x="5305425" y="1435608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57150</xdr:colOff>
      <xdr:row>487</xdr:row>
      <xdr:rowOff>123825</xdr:rowOff>
    </xdr:from>
    <xdr:to>
      <xdr:col>3</xdr:col>
      <xdr:colOff>190500</xdr:colOff>
      <xdr:row>489</xdr:row>
      <xdr:rowOff>152400</xdr:rowOff>
    </xdr:to>
    <xdr:grpSp>
      <xdr:nvGrpSpPr>
        <xdr:cNvPr id="103002" name="Group 335">
          <a:extLst>
            <a:ext uri="{FF2B5EF4-FFF2-40B4-BE49-F238E27FC236}">
              <a16:creationId xmlns:a16="http://schemas.microsoft.com/office/drawing/2014/main" id="{00000000-0008-0000-0000-00005A920100}"/>
            </a:ext>
          </a:extLst>
        </xdr:cNvPr>
        <xdr:cNvGrpSpPr>
          <a:grpSpLocks/>
        </xdr:cNvGrpSpPr>
      </xdr:nvGrpSpPr>
      <xdr:grpSpPr bwMode="auto">
        <a:xfrm>
          <a:off x="561415" y="128263090"/>
          <a:ext cx="133350" cy="532839"/>
          <a:chOff x="23" y="547"/>
          <a:chExt cx="20" cy="43"/>
        </a:xfrm>
      </xdr:grpSpPr>
      <xdr:sp macro="" textlink="">
        <xdr:nvSpPr>
          <xdr:cNvPr id="103126" name="Line 336">
            <a:extLst>
              <a:ext uri="{FF2B5EF4-FFF2-40B4-BE49-F238E27FC236}">
                <a16:creationId xmlns:a16="http://schemas.microsoft.com/office/drawing/2014/main" id="{00000000-0008-0000-0000-0000D6920100}"/>
              </a:ext>
            </a:extLst>
          </xdr:cNvPr>
          <xdr:cNvSpPr>
            <a:spLocks noChangeShapeType="1"/>
          </xdr:cNvSpPr>
        </xdr:nvSpPr>
        <xdr:spPr bwMode="auto">
          <a:xfrm flipH="1">
            <a:off x="23"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27" name="Line 337">
            <a:extLst>
              <a:ext uri="{FF2B5EF4-FFF2-40B4-BE49-F238E27FC236}">
                <a16:creationId xmlns:a16="http://schemas.microsoft.com/office/drawing/2014/main" id="{00000000-0008-0000-0000-0000D7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57150</xdr:colOff>
      <xdr:row>562</xdr:row>
      <xdr:rowOff>123825</xdr:rowOff>
    </xdr:from>
    <xdr:to>
      <xdr:col>4</xdr:col>
      <xdr:colOff>0</xdr:colOff>
      <xdr:row>564</xdr:row>
      <xdr:rowOff>152400</xdr:rowOff>
    </xdr:to>
    <xdr:grpSp>
      <xdr:nvGrpSpPr>
        <xdr:cNvPr id="103003" name="Group 335">
          <a:extLst>
            <a:ext uri="{FF2B5EF4-FFF2-40B4-BE49-F238E27FC236}">
              <a16:creationId xmlns:a16="http://schemas.microsoft.com/office/drawing/2014/main" id="{00000000-0008-0000-0000-00005B920100}"/>
            </a:ext>
          </a:extLst>
        </xdr:cNvPr>
        <xdr:cNvGrpSpPr>
          <a:grpSpLocks/>
        </xdr:cNvGrpSpPr>
      </xdr:nvGrpSpPr>
      <xdr:grpSpPr bwMode="auto">
        <a:xfrm>
          <a:off x="561415" y="143940119"/>
          <a:ext cx="144556" cy="398369"/>
          <a:chOff x="23" y="547"/>
          <a:chExt cx="21" cy="43"/>
        </a:xfrm>
      </xdr:grpSpPr>
      <xdr:sp macro="" textlink="">
        <xdr:nvSpPr>
          <xdr:cNvPr id="103124" name="Line 336">
            <a:extLst>
              <a:ext uri="{FF2B5EF4-FFF2-40B4-BE49-F238E27FC236}">
                <a16:creationId xmlns:a16="http://schemas.microsoft.com/office/drawing/2014/main" id="{00000000-0008-0000-0000-0000D4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25" name="Line 337">
            <a:extLst>
              <a:ext uri="{FF2B5EF4-FFF2-40B4-BE49-F238E27FC236}">
                <a16:creationId xmlns:a16="http://schemas.microsoft.com/office/drawing/2014/main" id="{00000000-0008-0000-0000-0000D5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57150</xdr:colOff>
      <xdr:row>571</xdr:row>
      <xdr:rowOff>123825</xdr:rowOff>
    </xdr:from>
    <xdr:to>
      <xdr:col>4</xdr:col>
      <xdr:colOff>0</xdr:colOff>
      <xdr:row>573</xdr:row>
      <xdr:rowOff>152400</xdr:rowOff>
    </xdr:to>
    <xdr:grpSp>
      <xdr:nvGrpSpPr>
        <xdr:cNvPr id="103004" name="Group 335">
          <a:extLst>
            <a:ext uri="{FF2B5EF4-FFF2-40B4-BE49-F238E27FC236}">
              <a16:creationId xmlns:a16="http://schemas.microsoft.com/office/drawing/2014/main" id="{00000000-0008-0000-0000-00005C920100}"/>
            </a:ext>
          </a:extLst>
        </xdr:cNvPr>
        <xdr:cNvGrpSpPr>
          <a:grpSpLocks/>
        </xdr:cNvGrpSpPr>
      </xdr:nvGrpSpPr>
      <xdr:grpSpPr bwMode="auto">
        <a:xfrm>
          <a:off x="561415" y="145733060"/>
          <a:ext cx="144556" cy="398369"/>
          <a:chOff x="23" y="547"/>
          <a:chExt cx="21" cy="43"/>
        </a:xfrm>
      </xdr:grpSpPr>
      <xdr:sp macro="" textlink="">
        <xdr:nvSpPr>
          <xdr:cNvPr id="103122" name="Line 336">
            <a:extLst>
              <a:ext uri="{FF2B5EF4-FFF2-40B4-BE49-F238E27FC236}">
                <a16:creationId xmlns:a16="http://schemas.microsoft.com/office/drawing/2014/main" id="{00000000-0008-0000-0000-0000D2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23" name="Line 337">
            <a:extLst>
              <a:ext uri="{FF2B5EF4-FFF2-40B4-BE49-F238E27FC236}">
                <a16:creationId xmlns:a16="http://schemas.microsoft.com/office/drawing/2014/main" id="{00000000-0008-0000-0000-0000D3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xdr:col>
      <xdr:colOff>57150</xdr:colOff>
      <xdr:row>580</xdr:row>
      <xdr:rowOff>123825</xdr:rowOff>
    </xdr:from>
    <xdr:to>
      <xdr:col>4</xdr:col>
      <xdr:colOff>0</xdr:colOff>
      <xdr:row>582</xdr:row>
      <xdr:rowOff>152400</xdr:rowOff>
    </xdr:to>
    <xdr:grpSp>
      <xdr:nvGrpSpPr>
        <xdr:cNvPr id="103005" name="Group 335">
          <a:extLst>
            <a:ext uri="{FF2B5EF4-FFF2-40B4-BE49-F238E27FC236}">
              <a16:creationId xmlns:a16="http://schemas.microsoft.com/office/drawing/2014/main" id="{00000000-0008-0000-0000-00005D920100}"/>
            </a:ext>
          </a:extLst>
        </xdr:cNvPr>
        <xdr:cNvGrpSpPr>
          <a:grpSpLocks/>
        </xdr:cNvGrpSpPr>
      </xdr:nvGrpSpPr>
      <xdr:grpSpPr bwMode="auto">
        <a:xfrm>
          <a:off x="561415" y="147526001"/>
          <a:ext cx="144556" cy="398370"/>
          <a:chOff x="23" y="547"/>
          <a:chExt cx="21" cy="43"/>
        </a:xfrm>
      </xdr:grpSpPr>
      <xdr:sp macro="" textlink="">
        <xdr:nvSpPr>
          <xdr:cNvPr id="103120" name="Line 336">
            <a:extLst>
              <a:ext uri="{FF2B5EF4-FFF2-40B4-BE49-F238E27FC236}">
                <a16:creationId xmlns:a16="http://schemas.microsoft.com/office/drawing/2014/main" id="{00000000-0008-0000-0000-0000D0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21" name="Line 337">
            <a:extLst>
              <a:ext uri="{FF2B5EF4-FFF2-40B4-BE49-F238E27FC236}">
                <a16:creationId xmlns:a16="http://schemas.microsoft.com/office/drawing/2014/main" id="{00000000-0008-0000-0000-0000D1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25</xdr:col>
      <xdr:colOff>50800</xdr:colOff>
      <xdr:row>561</xdr:row>
      <xdr:rowOff>57150</xdr:rowOff>
    </xdr:from>
    <xdr:to>
      <xdr:col>31</xdr:col>
      <xdr:colOff>12700</xdr:colOff>
      <xdr:row>563</xdr:row>
      <xdr:rowOff>22136</xdr:rowOff>
    </xdr:to>
    <xdr:sp macro="" textlink="">
      <xdr:nvSpPr>
        <xdr:cNvPr id="9183" name="AutoShape 349">
          <a:extLst>
            <a:ext uri="{FF2B5EF4-FFF2-40B4-BE49-F238E27FC236}">
              <a16:creationId xmlns:a16="http://schemas.microsoft.com/office/drawing/2014/main" id="{00000000-0008-0000-0000-0000DF230000}"/>
            </a:ext>
          </a:extLst>
        </xdr:cNvPr>
        <xdr:cNvSpPr>
          <a:spLocks noChangeArrowheads="1"/>
        </xdr:cNvSpPr>
      </xdr:nvSpPr>
      <xdr:spPr bwMode="auto">
        <a:xfrm>
          <a:off x="4800600" y="122682000"/>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Ｑ26－Ｃへ進む</a:t>
          </a:r>
        </a:p>
      </xdr:txBody>
    </xdr:sp>
    <xdr:clientData/>
  </xdr:twoCellAnchor>
  <xdr:twoCellAnchor>
    <xdr:from>
      <xdr:col>22</xdr:col>
      <xdr:colOff>28575</xdr:colOff>
      <xdr:row>562</xdr:row>
      <xdr:rowOff>123825</xdr:rowOff>
    </xdr:from>
    <xdr:to>
      <xdr:col>24</xdr:col>
      <xdr:colOff>180975</xdr:colOff>
      <xdr:row>562</xdr:row>
      <xdr:rowOff>123825</xdr:rowOff>
    </xdr:to>
    <xdr:sp macro="" textlink="">
      <xdr:nvSpPr>
        <xdr:cNvPr id="103007" name="Line 350">
          <a:extLst>
            <a:ext uri="{FF2B5EF4-FFF2-40B4-BE49-F238E27FC236}">
              <a16:creationId xmlns:a16="http://schemas.microsoft.com/office/drawing/2014/main" id="{00000000-0008-0000-0000-00005F920100}"/>
            </a:ext>
          </a:extLst>
        </xdr:cNvPr>
        <xdr:cNvSpPr>
          <a:spLocks noChangeShapeType="1"/>
        </xdr:cNvSpPr>
      </xdr:nvSpPr>
      <xdr:spPr bwMode="auto">
        <a:xfrm>
          <a:off x="4333875" y="1592294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50800</xdr:colOff>
      <xdr:row>570</xdr:row>
      <xdr:rowOff>57150</xdr:rowOff>
    </xdr:from>
    <xdr:to>
      <xdr:col>28</xdr:col>
      <xdr:colOff>12700</xdr:colOff>
      <xdr:row>572</xdr:row>
      <xdr:rowOff>22136</xdr:rowOff>
    </xdr:to>
    <xdr:sp macro="" textlink="">
      <xdr:nvSpPr>
        <xdr:cNvPr id="9185" name="AutoShape 349">
          <a:extLst>
            <a:ext uri="{FF2B5EF4-FFF2-40B4-BE49-F238E27FC236}">
              <a16:creationId xmlns:a16="http://schemas.microsoft.com/office/drawing/2014/main" id="{00000000-0008-0000-0000-0000E1230000}"/>
            </a:ext>
          </a:extLst>
        </xdr:cNvPr>
        <xdr:cNvSpPr>
          <a:spLocks noChangeArrowheads="1"/>
        </xdr:cNvSpPr>
      </xdr:nvSpPr>
      <xdr:spPr bwMode="auto">
        <a:xfrm>
          <a:off x="4200525" y="124806075"/>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Ｑ26－Ｅへ進む</a:t>
          </a:r>
        </a:p>
      </xdr:txBody>
    </xdr:sp>
    <xdr:clientData/>
  </xdr:twoCellAnchor>
  <xdr:twoCellAnchor>
    <xdr:from>
      <xdr:col>19</xdr:col>
      <xdr:colOff>28575</xdr:colOff>
      <xdr:row>571</xdr:row>
      <xdr:rowOff>123825</xdr:rowOff>
    </xdr:from>
    <xdr:to>
      <xdr:col>21</xdr:col>
      <xdr:colOff>180975</xdr:colOff>
      <xdr:row>571</xdr:row>
      <xdr:rowOff>123825</xdr:rowOff>
    </xdr:to>
    <xdr:sp macro="" textlink="">
      <xdr:nvSpPr>
        <xdr:cNvPr id="103009" name="Line 350">
          <a:extLst>
            <a:ext uri="{FF2B5EF4-FFF2-40B4-BE49-F238E27FC236}">
              <a16:creationId xmlns:a16="http://schemas.microsoft.com/office/drawing/2014/main" id="{00000000-0008-0000-0000-000061920100}"/>
            </a:ext>
          </a:extLst>
        </xdr:cNvPr>
        <xdr:cNvSpPr>
          <a:spLocks noChangeShapeType="1"/>
        </xdr:cNvSpPr>
      </xdr:nvSpPr>
      <xdr:spPr bwMode="auto">
        <a:xfrm>
          <a:off x="3733800" y="1610201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50800</xdr:colOff>
      <xdr:row>579</xdr:row>
      <xdr:rowOff>57150</xdr:rowOff>
    </xdr:from>
    <xdr:to>
      <xdr:col>28</xdr:col>
      <xdr:colOff>12700</xdr:colOff>
      <xdr:row>581</xdr:row>
      <xdr:rowOff>19748</xdr:rowOff>
    </xdr:to>
    <xdr:sp macro="" textlink="">
      <xdr:nvSpPr>
        <xdr:cNvPr id="9187" name="AutoShape 349">
          <a:extLst>
            <a:ext uri="{FF2B5EF4-FFF2-40B4-BE49-F238E27FC236}">
              <a16:creationId xmlns:a16="http://schemas.microsoft.com/office/drawing/2014/main" id="{00000000-0008-0000-0000-0000E3230000}"/>
            </a:ext>
          </a:extLst>
        </xdr:cNvPr>
        <xdr:cNvSpPr>
          <a:spLocks noChangeArrowheads="1"/>
        </xdr:cNvSpPr>
      </xdr:nvSpPr>
      <xdr:spPr bwMode="auto">
        <a:xfrm>
          <a:off x="4200525" y="126930150"/>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Ｑ26－Ｇへ進む</a:t>
          </a:r>
        </a:p>
      </xdr:txBody>
    </xdr:sp>
    <xdr:clientData/>
  </xdr:twoCellAnchor>
  <xdr:twoCellAnchor>
    <xdr:from>
      <xdr:col>19</xdr:col>
      <xdr:colOff>28575</xdr:colOff>
      <xdr:row>580</xdr:row>
      <xdr:rowOff>123825</xdr:rowOff>
    </xdr:from>
    <xdr:to>
      <xdr:col>21</xdr:col>
      <xdr:colOff>180975</xdr:colOff>
      <xdr:row>580</xdr:row>
      <xdr:rowOff>123825</xdr:rowOff>
    </xdr:to>
    <xdr:sp macro="" textlink="">
      <xdr:nvSpPr>
        <xdr:cNvPr id="103011" name="Line 350">
          <a:extLst>
            <a:ext uri="{FF2B5EF4-FFF2-40B4-BE49-F238E27FC236}">
              <a16:creationId xmlns:a16="http://schemas.microsoft.com/office/drawing/2014/main" id="{00000000-0008-0000-0000-000063920100}"/>
            </a:ext>
          </a:extLst>
        </xdr:cNvPr>
        <xdr:cNvSpPr>
          <a:spLocks noChangeShapeType="1"/>
        </xdr:cNvSpPr>
      </xdr:nvSpPr>
      <xdr:spPr bwMode="auto">
        <a:xfrm>
          <a:off x="3733800" y="1628108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57150</xdr:colOff>
      <xdr:row>589</xdr:row>
      <xdr:rowOff>123825</xdr:rowOff>
    </xdr:from>
    <xdr:to>
      <xdr:col>4</xdr:col>
      <xdr:colOff>0</xdr:colOff>
      <xdr:row>591</xdr:row>
      <xdr:rowOff>152400</xdr:rowOff>
    </xdr:to>
    <xdr:grpSp>
      <xdr:nvGrpSpPr>
        <xdr:cNvPr id="103012" name="Group 335">
          <a:extLst>
            <a:ext uri="{FF2B5EF4-FFF2-40B4-BE49-F238E27FC236}">
              <a16:creationId xmlns:a16="http://schemas.microsoft.com/office/drawing/2014/main" id="{00000000-0008-0000-0000-000064920100}"/>
            </a:ext>
          </a:extLst>
        </xdr:cNvPr>
        <xdr:cNvGrpSpPr>
          <a:grpSpLocks/>
        </xdr:cNvGrpSpPr>
      </xdr:nvGrpSpPr>
      <xdr:grpSpPr bwMode="auto">
        <a:xfrm>
          <a:off x="561415" y="149442207"/>
          <a:ext cx="144556" cy="398369"/>
          <a:chOff x="23" y="547"/>
          <a:chExt cx="21" cy="43"/>
        </a:xfrm>
      </xdr:grpSpPr>
      <xdr:sp macro="" textlink="">
        <xdr:nvSpPr>
          <xdr:cNvPr id="103118" name="Line 336">
            <a:extLst>
              <a:ext uri="{FF2B5EF4-FFF2-40B4-BE49-F238E27FC236}">
                <a16:creationId xmlns:a16="http://schemas.microsoft.com/office/drawing/2014/main" id="{00000000-0008-0000-0000-0000CE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19" name="Line 337">
            <a:extLst>
              <a:ext uri="{FF2B5EF4-FFF2-40B4-BE49-F238E27FC236}">
                <a16:creationId xmlns:a16="http://schemas.microsoft.com/office/drawing/2014/main" id="{00000000-0008-0000-0000-0000CF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25</xdr:col>
      <xdr:colOff>127000</xdr:colOff>
      <xdr:row>588</xdr:row>
      <xdr:rowOff>57150</xdr:rowOff>
    </xdr:from>
    <xdr:to>
      <xdr:col>31</xdr:col>
      <xdr:colOff>88900</xdr:colOff>
      <xdr:row>590</xdr:row>
      <xdr:rowOff>19620</xdr:rowOff>
    </xdr:to>
    <xdr:sp macro="" textlink="">
      <xdr:nvSpPr>
        <xdr:cNvPr id="9192" name="AutoShape 349">
          <a:extLst>
            <a:ext uri="{FF2B5EF4-FFF2-40B4-BE49-F238E27FC236}">
              <a16:creationId xmlns:a16="http://schemas.microsoft.com/office/drawing/2014/main" id="{00000000-0008-0000-0000-0000E8230000}"/>
            </a:ext>
          </a:extLst>
        </xdr:cNvPr>
        <xdr:cNvSpPr>
          <a:spLocks noChangeArrowheads="1"/>
        </xdr:cNvSpPr>
      </xdr:nvSpPr>
      <xdr:spPr bwMode="auto">
        <a:xfrm>
          <a:off x="4876800" y="129054225"/>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Ｑ26－Ｉ へ進む</a:t>
          </a:r>
        </a:p>
      </xdr:txBody>
    </xdr:sp>
    <xdr:clientData/>
  </xdr:twoCellAnchor>
  <xdr:twoCellAnchor>
    <xdr:from>
      <xdr:col>22</xdr:col>
      <xdr:colOff>104775</xdr:colOff>
      <xdr:row>589</xdr:row>
      <xdr:rowOff>123825</xdr:rowOff>
    </xdr:from>
    <xdr:to>
      <xdr:col>25</xdr:col>
      <xdr:colOff>57150</xdr:colOff>
      <xdr:row>589</xdr:row>
      <xdr:rowOff>123825</xdr:rowOff>
    </xdr:to>
    <xdr:sp macro="" textlink="">
      <xdr:nvSpPr>
        <xdr:cNvPr id="103014" name="Line 350">
          <a:extLst>
            <a:ext uri="{FF2B5EF4-FFF2-40B4-BE49-F238E27FC236}">
              <a16:creationId xmlns:a16="http://schemas.microsoft.com/office/drawing/2014/main" id="{00000000-0008-0000-0000-000066920100}"/>
            </a:ext>
          </a:extLst>
        </xdr:cNvPr>
        <xdr:cNvSpPr>
          <a:spLocks noChangeShapeType="1"/>
        </xdr:cNvSpPr>
      </xdr:nvSpPr>
      <xdr:spPr bwMode="auto">
        <a:xfrm>
          <a:off x="4410075" y="16472535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85725</xdr:colOff>
      <xdr:row>627</xdr:row>
      <xdr:rowOff>66675</xdr:rowOff>
    </xdr:from>
    <xdr:to>
      <xdr:col>38</xdr:col>
      <xdr:colOff>142875</xdr:colOff>
      <xdr:row>627</xdr:row>
      <xdr:rowOff>247650</xdr:rowOff>
    </xdr:to>
    <xdr:sp macro="" textlink="">
      <xdr:nvSpPr>
        <xdr:cNvPr id="74122" name="Text Box 300">
          <a:extLst>
            <a:ext uri="{FF2B5EF4-FFF2-40B4-BE49-F238E27FC236}">
              <a16:creationId xmlns:a16="http://schemas.microsoft.com/office/drawing/2014/main" id="{00000000-0008-0000-0000-00008A210100}"/>
            </a:ext>
          </a:extLst>
        </xdr:cNvPr>
        <xdr:cNvSpPr txBox="1">
          <a:spLocks noChangeArrowheads="1"/>
        </xdr:cNvSpPr>
      </xdr:nvSpPr>
      <xdr:spPr bwMode="auto">
        <a:xfrm>
          <a:off x="4838700" y="175669575"/>
          <a:ext cx="2657475" cy="18097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editAs="oneCell">
    <xdr:from>
      <xdr:col>25</xdr:col>
      <xdr:colOff>85725</xdr:colOff>
      <xdr:row>648</xdr:row>
      <xdr:rowOff>19050</xdr:rowOff>
    </xdr:from>
    <xdr:to>
      <xdr:col>38</xdr:col>
      <xdr:colOff>133350</xdr:colOff>
      <xdr:row>648</xdr:row>
      <xdr:rowOff>219075</xdr:rowOff>
    </xdr:to>
    <xdr:sp macro="" textlink="">
      <xdr:nvSpPr>
        <xdr:cNvPr id="76814" name="Text Box 300">
          <a:extLst>
            <a:ext uri="{FF2B5EF4-FFF2-40B4-BE49-F238E27FC236}">
              <a16:creationId xmlns:a16="http://schemas.microsoft.com/office/drawing/2014/main" id="{00000000-0008-0000-0000-00000E2C0100}"/>
            </a:ext>
          </a:extLst>
        </xdr:cNvPr>
        <xdr:cNvSpPr txBox="1">
          <a:spLocks noChangeArrowheads="1"/>
        </xdr:cNvSpPr>
      </xdr:nvSpPr>
      <xdr:spPr bwMode="auto">
        <a:xfrm>
          <a:off x="4838700" y="180289200"/>
          <a:ext cx="2647950" cy="20002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editAs="oneCell">
    <xdr:from>
      <xdr:col>3</xdr:col>
      <xdr:colOff>28575</xdr:colOff>
      <xdr:row>88</xdr:row>
      <xdr:rowOff>57150</xdr:rowOff>
    </xdr:from>
    <xdr:to>
      <xdr:col>14</xdr:col>
      <xdr:colOff>9525</xdr:colOff>
      <xdr:row>89</xdr:row>
      <xdr:rowOff>0</xdr:rowOff>
    </xdr:to>
    <xdr:sp macro="" textlink="">
      <xdr:nvSpPr>
        <xdr:cNvPr id="76815" name="Text Box 374">
          <a:extLst>
            <a:ext uri="{FF2B5EF4-FFF2-40B4-BE49-F238E27FC236}">
              <a16:creationId xmlns:a16="http://schemas.microsoft.com/office/drawing/2014/main" id="{00000000-0008-0000-0000-00000F2C0100}"/>
            </a:ext>
          </a:extLst>
        </xdr:cNvPr>
        <xdr:cNvSpPr txBox="1">
          <a:spLocks noChangeArrowheads="1"/>
        </xdr:cNvSpPr>
      </xdr:nvSpPr>
      <xdr:spPr bwMode="auto">
        <a:xfrm>
          <a:off x="381000" y="24688800"/>
          <a:ext cx="2181225" cy="228600"/>
        </a:xfrm>
        <a:prstGeom prst="rect">
          <a:avLst/>
        </a:prstGeom>
        <a:noFill/>
        <a:ln>
          <a:noFill/>
        </a:ln>
        <a:effectLst/>
      </xdr:spPr>
      <xdr:txBody>
        <a:bodyPr vertOverflow="clip" wrap="square" lIns="18288" tIns="18288" rIns="0" bIns="18288" anchor="t"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年度においてご回答ください。</a:t>
          </a:r>
        </a:p>
      </xdr:txBody>
    </xdr:sp>
    <xdr:clientData/>
  </xdr:twoCellAnchor>
  <xdr:twoCellAnchor editAs="oneCell">
    <xdr:from>
      <xdr:col>2</xdr:col>
      <xdr:colOff>161925</xdr:colOff>
      <xdr:row>92</xdr:row>
      <xdr:rowOff>190500</xdr:rowOff>
    </xdr:from>
    <xdr:to>
      <xdr:col>15</xdr:col>
      <xdr:colOff>171450</xdr:colOff>
      <xdr:row>94</xdr:row>
      <xdr:rowOff>9525</xdr:rowOff>
    </xdr:to>
    <xdr:sp macro="" textlink="">
      <xdr:nvSpPr>
        <xdr:cNvPr id="76816" name="Text Box 374">
          <a:extLst>
            <a:ext uri="{FF2B5EF4-FFF2-40B4-BE49-F238E27FC236}">
              <a16:creationId xmlns:a16="http://schemas.microsoft.com/office/drawing/2014/main" id="{00000000-0008-0000-0000-0000102C0100}"/>
            </a:ext>
          </a:extLst>
        </xdr:cNvPr>
        <xdr:cNvSpPr txBox="1">
          <a:spLocks noChangeArrowheads="1"/>
        </xdr:cNvSpPr>
      </xdr:nvSpPr>
      <xdr:spPr bwMode="auto">
        <a:xfrm>
          <a:off x="314325" y="25679400"/>
          <a:ext cx="2609850" cy="33337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年度においてご回答ください。</a:t>
          </a:r>
        </a:p>
      </xdr:txBody>
    </xdr:sp>
    <xdr:clientData/>
  </xdr:twoCellAnchor>
  <xdr:twoCellAnchor editAs="oneCell">
    <xdr:from>
      <xdr:col>2</xdr:col>
      <xdr:colOff>171450</xdr:colOff>
      <xdr:row>98</xdr:row>
      <xdr:rowOff>0</xdr:rowOff>
    </xdr:from>
    <xdr:to>
      <xdr:col>14</xdr:col>
      <xdr:colOff>95250</xdr:colOff>
      <xdr:row>99</xdr:row>
      <xdr:rowOff>3284</xdr:rowOff>
    </xdr:to>
    <xdr:sp macro="" textlink="">
      <xdr:nvSpPr>
        <xdr:cNvPr id="76817" name="Text Box 374">
          <a:extLst>
            <a:ext uri="{FF2B5EF4-FFF2-40B4-BE49-F238E27FC236}">
              <a16:creationId xmlns:a16="http://schemas.microsoft.com/office/drawing/2014/main" id="{00000000-0008-0000-0000-0000112C0100}"/>
            </a:ext>
          </a:extLst>
        </xdr:cNvPr>
        <xdr:cNvSpPr txBox="1">
          <a:spLocks noChangeArrowheads="1"/>
        </xdr:cNvSpPr>
      </xdr:nvSpPr>
      <xdr:spPr bwMode="auto">
        <a:xfrm>
          <a:off x="323850" y="26803350"/>
          <a:ext cx="2324100" cy="2857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※202</a:t>
          </a:r>
          <a:r>
            <a:rPr lang="en-US" altLang="ja-JP" sz="900" b="1" i="0" u="none" strike="noStrike" baseline="0">
              <a:solidFill>
                <a:srgbClr val="000000"/>
              </a:solidFill>
              <a:latin typeface="HGPｺﾞｼｯｸM"/>
              <a:ea typeface="HGPｺﾞｼｯｸM"/>
            </a:rPr>
            <a:t>3</a:t>
          </a:r>
          <a:r>
            <a:rPr lang="ja-JP" altLang="en-US" sz="900" b="1" i="0" u="none" strike="noStrike" baseline="0">
              <a:solidFill>
                <a:srgbClr val="000000"/>
              </a:solidFill>
              <a:latin typeface="HGPｺﾞｼｯｸM"/>
              <a:ea typeface="HGPｺﾞｼｯｸM"/>
            </a:rPr>
            <a:t>年度においてご回答ください。</a:t>
          </a:r>
        </a:p>
      </xdr:txBody>
    </xdr:sp>
    <xdr:clientData/>
  </xdr:twoCellAnchor>
  <xdr:twoCellAnchor editAs="oneCell">
    <xdr:from>
      <xdr:col>7</xdr:col>
      <xdr:colOff>0</xdr:colOff>
      <xdr:row>17</xdr:row>
      <xdr:rowOff>19050</xdr:rowOff>
    </xdr:from>
    <xdr:to>
      <xdr:col>38</xdr:col>
      <xdr:colOff>114300</xdr:colOff>
      <xdr:row>17</xdr:row>
      <xdr:rowOff>285750</xdr:rowOff>
    </xdr:to>
    <xdr:sp macro="" textlink="">
      <xdr:nvSpPr>
        <xdr:cNvPr id="76818" name="Text Box 257">
          <a:extLst>
            <a:ext uri="{FF2B5EF4-FFF2-40B4-BE49-F238E27FC236}">
              <a16:creationId xmlns:a16="http://schemas.microsoft.com/office/drawing/2014/main" id="{00000000-0008-0000-0000-0000122C0100}"/>
            </a:ext>
          </a:extLst>
        </xdr:cNvPr>
        <xdr:cNvSpPr txBox="1">
          <a:spLocks noChangeArrowheads="1"/>
        </xdr:cNvSpPr>
      </xdr:nvSpPr>
      <xdr:spPr bwMode="auto">
        <a:xfrm>
          <a:off x="1152525" y="11058525"/>
          <a:ext cx="6315075" cy="26670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※社員（＝代表者）または看護系学部・学科に所属する教員が、責任をもって回答内容の最終チェックを行ってください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481</xdr:row>
          <xdr:rowOff>0</xdr:rowOff>
        </xdr:from>
        <xdr:to>
          <xdr:col>38</xdr:col>
          <xdr:colOff>180975</xdr:colOff>
          <xdr:row>484</xdr:row>
          <xdr:rowOff>95250</xdr:rowOff>
        </xdr:to>
        <xdr:sp macro="" textlink="">
          <xdr:nvSpPr>
            <xdr:cNvPr id="9203" name="Group Box 3059" hidden="1">
              <a:extLst>
                <a:ext uri="{63B3BB69-23CF-44E3-9099-C40C66FF867C}">
                  <a14:compatExt spid="_x0000_s9203"/>
                </a:ext>
                <a:ext uri="{FF2B5EF4-FFF2-40B4-BE49-F238E27FC236}">
                  <a16:creationId xmlns:a16="http://schemas.microsoft.com/office/drawing/2014/main" id="{00000000-0008-0000-0000-0000F3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486</xdr:row>
          <xdr:rowOff>0</xdr:rowOff>
        </xdr:from>
        <xdr:to>
          <xdr:col>38</xdr:col>
          <xdr:colOff>0</xdr:colOff>
          <xdr:row>488</xdr:row>
          <xdr:rowOff>28575</xdr:rowOff>
        </xdr:to>
        <xdr:sp macro="" textlink="">
          <xdr:nvSpPr>
            <xdr:cNvPr id="9204" name="Group Box 3060" hidden="1">
              <a:extLst>
                <a:ext uri="{63B3BB69-23CF-44E3-9099-C40C66FF867C}">
                  <a14:compatExt spid="_x0000_s9204"/>
                </a:ext>
                <a:ext uri="{FF2B5EF4-FFF2-40B4-BE49-F238E27FC236}">
                  <a16:creationId xmlns:a16="http://schemas.microsoft.com/office/drawing/2014/main" id="{00000000-0008-0000-0000-0000F4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491</xdr:row>
          <xdr:rowOff>0</xdr:rowOff>
        </xdr:from>
        <xdr:to>
          <xdr:col>38</xdr:col>
          <xdr:colOff>0</xdr:colOff>
          <xdr:row>497</xdr:row>
          <xdr:rowOff>38100</xdr:rowOff>
        </xdr:to>
        <xdr:sp macro="" textlink="">
          <xdr:nvSpPr>
            <xdr:cNvPr id="9205" name="Group Box 3061" hidden="1">
              <a:extLst>
                <a:ext uri="{63B3BB69-23CF-44E3-9099-C40C66FF867C}">
                  <a14:compatExt spid="_x0000_s9205"/>
                </a:ext>
                <a:ext uri="{FF2B5EF4-FFF2-40B4-BE49-F238E27FC236}">
                  <a16:creationId xmlns:a16="http://schemas.microsoft.com/office/drawing/2014/main" id="{00000000-0008-0000-0000-0000F5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499</xdr:row>
          <xdr:rowOff>0</xdr:rowOff>
        </xdr:from>
        <xdr:to>
          <xdr:col>38</xdr:col>
          <xdr:colOff>0</xdr:colOff>
          <xdr:row>502</xdr:row>
          <xdr:rowOff>38100</xdr:rowOff>
        </xdr:to>
        <xdr:sp macro="" textlink="">
          <xdr:nvSpPr>
            <xdr:cNvPr id="9206" name="Group Box 3062" hidden="1">
              <a:extLst>
                <a:ext uri="{63B3BB69-23CF-44E3-9099-C40C66FF867C}">
                  <a14:compatExt spid="_x0000_s9206"/>
                </a:ext>
                <a:ext uri="{FF2B5EF4-FFF2-40B4-BE49-F238E27FC236}">
                  <a16:creationId xmlns:a16="http://schemas.microsoft.com/office/drawing/2014/main" id="{00000000-0008-0000-0000-0000F6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561</xdr:row>
          <xdr:rowOff>0</xdr:rowOff>
        </xdr:from>
        <xdr:to>
          <xdr:col>38</xdr:col>
          <xdr:colOff>0</xdr:colOff>
          <xdr:row>563</xdr:row>
          <xdr:rowOff>85725</xdr:rowOff>
        </xdr:to>
        <xdr:sp macro="" textlink="">
          <xdr:nvSpPr>
            <xdr:cNvPr id="9207" name="Group Box 3063" hidden="1">
              <a:extLst>
                <a:ext uri="{63B3BB69-23CF-44E3-9099-C40C66FF867C}">
                  <a14:compatExt spid="_x0000_s9207"/>
                </a:ext>
                <a:ext uri="{FF2B5EF4-FFF2-40B4-BE49-F238E27FC236}">
                  <a16:creationId xmlns:a16="http://schemas.microsoft.com/office/drawing/2014/main" id="{00000000-0008-0000-0000-0000F7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570</xdr:row>
          <xdr:rowOff>0</xdr:rowOff>
        </xdr:from>
        <xdr:to>
          <xdr:col>38</xdr:col>
          <xdr:colOff>0</xdr:colOff>
          <xdr:row>572</xdr:row>
          <xdr:rowOff>76200</xdr:rowOff>
        </xdr:to>
        <xdr:sp macro="" textlink="">
          <xdr:nvSpPr>
            <xdr:cNvPr id="9208" name="Group Box 3064" hidden="1">
              <a:extLst>
                <a:ext uri="{63B3BB69-23CF-44E3-9099-C40C66FF867C}">
                  <a14:compatExt spid="_x0000_s9208"/>
                </a:ext>
                <a:ext uri="{FF2B5EF4-FFF2-40B4-BE49-F238E27FC236}">
                  <a16:creationId xmlns:a16="http://schemas.microsoft.com/office/drawing/2014/main" id="{00000000-0008-0000-0000-0000F8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579</xdr:row>
          <xdr:rowOff>0</xdr:rowOff>
        </xdr:from>
        <xdr:to>
          <xdr:col>38</xdr:col>
          <xdr:colOff>0</xdr:colOff>
          <xdr:row>581</xdr:row>
          <xdr:rowOff>66675</xdr:rowOff>
        </xdr:to>
        <xdr:sp macro="" textlink="">
          <xdr:nvSpPr>
            <xdr:cNvPr id="9209" name="Group Box 3065" hidden="1">
              <a:extLst>
                <a:ext uri="{63B3BB69-23CF-44E3-9099-C40C66FF867C}">
                  <a14:compatExt spid="_x0000_s9209"/>
                </a:ext>
                <a:ext uri="{FF2B5EF4-FFF2-40B4-BE49-F238E27FC236}">
                  <a16:creationId xmlns:a16="http://schemas.microsoft.com/office/drawing/2014/main" id="{00000000-0008-0000-0000-0000F9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588</xdr:row>
          <xdr:rowOff>0</xdr:rowOff>
        </xdr:from>
        <xdr:to>
          <xdr:col>38</xdr:col>
          <xdr:colOff>0</xdr:colOff>
          <xdr:row>590</xdr:row>
          <xdr:rowOff>76200</xdr:rowOff>
        </xdr:to>
        <xdr:sp macro="" textlink="">
          <xdr:nvSpPr>
            <xdr:cNvPr id="9210" name="Group Box 3066" hidden="1">
              <a:extLst>
                <a:ext uri="{63B3BB69-23CF-44E3-9099-C40C66FF867C}">
                  <a14:compatExt spid="_x0000_s9210"/>
                </a:ext>
                <a:ext uri="{FF2B5EF4-FFF2-40B4-BE49-F238E27FC236}">
                  <a16:creationId xmlns:a16="http://schemas.microsoft.com/office/drawing/2014/main" id="{00000000-0008-0000-0000-0000FA2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562</xdr:row>
          <xdr:rowOff>28575</xdr:rowOff>
        </xdr:from>
        <xdr:to>
          <xdr:col>5</xdr:col>
          <xdr:colOff>95250</xdr:colOff>
          <xdr:row>562</xdr:row>
          <xdr:rowOff>219075</xdr:rowOff>
        </xdr:to>
        <xdr:sp macro="" textlink="">
          <xdr:nvSpPr>
            <xdr:cNvPr id="9221" name="Option Button 3077"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562</xdr:row>
          <xdr:rowOff>28575</xdr:rowOff>
        </xdr:from>
        <xdr:to>
          <xdr:col>15</xdr:col>
          <xdr:colOff>95250</xdr:colOff>
          <xdr:row>562</xdr:row>
          <xdr:rowOff>219075</xdr:rowOff>
        </xdr:to>
        <xdr:sp macro="" textlink="">
          <xdr:nvSpPr>
            <xdr:cNvPr id="9222" name="Option Button 3078"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571</xdr:row>
          <xdr:rowOff>28575</xdr:rowOff>
        </xdr:from>
        <xdr:to>
          <xdr:col>5</xdr:col>
          <xdr:colOff>95250</xdr:colOff>
          <xdr:row>571</xdr:row>
          <xdr:rowOff>219075</xdr:rowOff>
        </xdr:to>
        <xdr:sp macro="" textlink="">
          <xdr:nvSpPr>
            <xdr:cNvPr id="9223" name="Option Button 3079"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571</xdr:row>
          <xdr:rowOff>28575</xdr:rowOff>
        </xdr:from>
        <xdr:to>
          <xdr:col>15</xdr:col>
          <xdr:colOff>95250</xdr:colOff>
          <xdr:row>571</xdr:row>
          <xdr:rowOff>219075</xdr:rowOff>
        </xdr:to>
        <xdr:sp macro="" textlink="">
          <xdr:nvSpPr>
            <xdr:cNvPr id="9224" name="Option Button 3080"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580</xdr:row>
          <xdr:rowOff>28575</xdr:rowOff>
        </xdr:from>
        <xdr:to>
          <xdr:col>5</xdr:col>
          <xdr:colOff>95250</xdr:colOff>
          <xdr:row>580</xdr:row>
          <xdr:rowOff>219075</xdr:rowOff>
        </xdr:to>
        <xdr:sp macro="" textlink="">
          <xdr:nvSpPr>
            <xdr:cNvPr id="9225" name="Option Button 3081"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580</xdr:row>
          <xdr:rowOff>28575</xdr:rowOff>
        </xdr:from>
        <xdr:to>
          <xdr:col>15</xdr:col>
          <xdr:colOff>95250</xdr:colOff>
          <xdr:row>580</xdr:row>
          <xdr:rowOff>219075</xdr:rowOff>
        </xdr:to>
        <xdr:sp macro="" textlink="">
          <xdr:nvSpPr>
            <xdr:cNvPr id="9226" name="Option Button 3082"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589</xdr:row>
          <xdr:rowOff>28575</xdr:rowOff>
        </xdr:from>
        <xdr:to>
          <xdr:col>5</xdr:col>
          <xdr:colOff>95250</xdr:colOff>
          <xdr:row>589</xdr:row>
          <xdr:rowOff>219075</xdr:rowOff>
        </xdr:to>
        <xdr:sp macro="" textlink="">
          <xdr:nvSpPr>
            <xdr:cNvPr id="9227" name="Option Button 3083"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589</xdr:row>
          <xdr:rowOff>28575</xdr:rowOff>
        </xdr:from>
        <xdr:to>
          <xdr:col>15</xdr:col>
          <xdr:colOff>95250</xdr:colOff>
          <xdr:row>589</xdr:row>
          <xdr:rowOff>219075</xdr:rowOff>
        </xdr:to>
        <xdr:sp macro="" textlink="">
          <xdr:nvSpPr>
            <xdr:cNvPr id="9228" name="Option Button 3084"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357</xdr:row>
          <xdr:rowOff>0</xdr:rowOff>
        </xdr:from>
        <xdr:to>
          <xdr:col>38</xdr:col>
          <xdr:colOff>0</xdr:colOff>
          <xdr:row>360</xdr:row>
          <xdr:rowOff>114300</xdr:rowOff>
        </xdr:to>
        <xdr:sp macro="" textlink="">
          <xdr:nvSpPr>
            <xdr:cNvPr id="9237" name="Group Box 3093"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482</xdr:row>
          <xdr:rowOff>28575</xdr:rowOff>
        </xdr:from>
        <xdr:to>
          <xdr:col>4</xdr:col>
          <xdr:colOff>152400</xdr:colOff>
          <xdr:row>482</xdr:row>
          <xdr:rowOff>219075</xdr:rowOff>
        </xdr:to>
        <xdr:sp macro="" textlink="">
          <xdr:nvSpPr>
            <xdr:cNvPr id="9251" name="Option Button 3107"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482</xdr:row>
          <xdr:rowOff>28575</xdr:rowOff>
        </xdr:from>
        <xdr:to>
          <xdr:col>14</xdr:col>
          <xdr:colOff>152400</xdr:colOff>
          <xdr:row>482</xdr:row>
          <xdr:rowOff>219075</xdr:rowOff>
        </xdr:to>
        <xdr:sp macro="" textlink="">
          <xdr:nvSpPr>
            <xdr:cNvPr id="9252" name="Option Button 3108"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482</xdr:row>
          <xdr:rowOff>28575</xdr:rowOff>
        </xdr:from>
        <xdr:to>
          <xdr:col>24</xdr:col>
          <xdr:colOff>114300</xdr:colOff>
          <xdr:row>482</xdr:row>
          <xdr:rowOff>219075</xdr:rowOff>
        </xdr:to>
        <xdr:sp macro="" textlink="">
          <xdr:nvSpPr>
            <xdr:cNvPr id="9253" name="Option Button 3109"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487</xdr:row>
          <xdr:rowOff>57150</xdr:rowOff>
        </xdr:from>
        <xdr:to>
          <xdr:col>5</xdr:col>
          <xdr:colOff>152400</xdr:colOff>
          <xdr:row>487</xdr:row>
          <xdr:rowOff>247650</xdr:rowOff>
        </xdr:to>
        <xdr:sp macro="" textlink="">
          <xdr:nvSpPr>
            <xdr:cNvPr id="9263" name="Option Button 3119"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487</xdr:row>
          <xdr:rowOff>57150</xdr:rowOff>
        </xdr:from>
        <xdr:to>
          <xdr:col>12</xdr:col>
          <xdr:colOff>152400</xdr:colOff>
          <xdr:row>487</xdr:row>
          <xdr:rowOff>247650</xdr:rowOff>
        </xdr:to>
        <xdr:sp macro="" textlink="">
          <xdr:nvSpPr>
            <xdr:cNvPr id="9264" name="Option Button 3120"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500</xdr:row>
          <xdr:rowOff>19050</xdr:rowOff>
        </xdr:from>
        <xdr:to>
          <xdr:col>5</xdr:col>
          <xdr:colOff>161925</xdr:colOff>
          <xdr:row>501</xdr:row>
          <xdr:rowOff>0</xdr:rowOff>
        </xdr:to>
        <xdr:sp macro="" textlink="">
          <xdr:nvSpPr>
            <xdr:cNvPr id="9267" name="Option Button 3123"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500</xdr:row>
          <xdr:rowOff>19050</xdr:rowOff>
        </xdr:from>
        <xdr:to>
          <xdr:col>15</xdr:col>
          <xdr:colOff>161925</xdr:colOff>
          <xdr:row>501</xdr:row>
          <xdr:rowOff>0</xdr:rowOff>
        </xdr:to>
        <xdr:sp macro="" textlink="">
          <xdr:nvSpPr>
            <xdr:cNvPr id="9268" name="Option Button 3124"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57150</xdr:colOff>
      <xdr:row>621</xdr:row>
      <xdr:rowOff>123825</xdr:rowOff>
    </xdr:from>
    <xdr:to>
      <xdr:col>4</xdr:col>
      <xdr:colOff>0</xdr:colOff>
      <xdr:row>623</xdr:row>
      <xdr:rowOff>152400</xdr:rowOff>
    </xdr:to>
    <xdr:grpSp>
      <xdr:nvGrpSpPr>
        <xdr:cNvPr id="103021" name="Group 335">
          <a:extLst>
            <a:ext uri="{FF2B5EF4-FFF2-40B4-BE49-F238E27FC236}">
              <a16:creationId xmlns:a16="http://schemas.microsoft.com/office/drawing/2014/main" id="{00000000-0008-0000-0000-00006D920100}"/>
            </a:ext>
          </a:extLst>
        </xdr:cNvPr>
        <xdr:cNvGrpSpPr>
          <a:grpSpLocks/>
        </xdr:cNvGrpSpPr>
      </xdr:nvGrpSpPr>
      <xdr:grpSpPr bwMode="auto">
        <a:xfrm>
          <a:off x="561415" y="158294854"/>
          <a:ext cx="144556" cy="398370"/>
          <a:chOff x="23" y="547"/>
          <a:chExt cx="21" cy="43"/>
        </a:xfrm>
      </xdr:grpSpPr>
      <xdr:sp macro="" textlink="">
        <xdr:nvSpPr>
          <xdr:cNvPr id="103116" name="Line 336">
            <a:extLst>
              <a:ext uri="{FF2B5EF4-FFF2-40B4-BE49-F238E27FC236}">
                <a16:creationId xmlns:a16="http://schemas.microsoft.com/office/drawing/2014/main" id="{00000000-0008-0000-0000-0000CC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17" name="Line 337">
            <a:extLst>
              <a:ext uri="{FF2B5EF4-FFF2-40B4-BE49-F238E27FC236}">
                <a16:creationId xmlns:a16="http://schemas.microsoft.com/office/drawing/2014/main" id="{00000000-0008-0000-0000-0000CD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xdr:col>
      <xdr:colOff>0</xdr:colOff>
      <xdr:row>620</xdr:row>
      <xdr:rowOff>57150</xdr:rowOff>
    </xdr:from>
    <xdr:to>
      <xdr:col>27</xdr:col>
      <xdr:colOff>117296</xdr:colOff>
      <xdr:row>622</xdr:row>
      <xdr:rowOff>21607</xdr:rowOff>
    </xdr:to>
    <xdr:sp macro="" textlink="">
      <xdr:nvSpPr>
        <xdr:cNvPr id="9272" name="AutoShape 349">
          <a:extLst>
            <a:ext uri="{FF2B5EF4-FFF2-40B4-BE49-F238E27FC236}">
              <a16:creationId xmlns:a16="http://schemas.microsoft.com/office/drawing/2014/main" id="{00000000-0008-0000-0000-000038240000}"/>
            </a:ext>
          </a:extLst>
        </xdr:cNvPr>
        <xdr:cNvSpPr>
          <a:spLocks noChangeArrowheads="1"/>
        </xdr:cNvSpPr>
      </xdr:nvSpPr>
      <xdr:spPr bwMode="auto">
        <a:xfrm>
          <a:off x="4114800" y="135836025"/>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Ｑ27－Ｄへ進む</a:t>
          </a:r>
        </a:p>
      </xdr:txBody>
    </xdr:sp>
    <xdr:clientData/>
  </xdr:twoCellAnchor>
  <xdr:twoCellAnchor>
    <xdr:from>
      <xdr:col>18</xdr:col>
      <xdr:colOff>142875</xdr:colOff>
      <xdr:row>621</xdr:row>
      <xdr:rowOff>123825</xdr:rowOff>
    </xdr:from>
    <xdr:to>
      <xdr:col>21</xdr:col>
      <xdr:colOff>95250</xdr:colOff>
      <xdr:row>621</xdr:row>
      <xdr:rowOff>123825</xdr:rowOff>
    </xdr:to>
    <xdr:sp macro="" textlink="">
      <xdr:nvSpPr>
        <xdr:cNvPr id="103023" name="Line 350">
          <a:extLst>
            <a:ext uri="{FF2B5EF4-FFF2-40B4-BE49-F238E27FC236}">
              <a16:creationId xmlns:a16="http://schemas.microsoft.com/office/drawing/2014/main" id="{00000000-0008-0000-0000-00006F920100}"/>
            </a:ext>
          </a:extLst>
        </xdr:cNvPr>
        <xdr:cNvSpPr>
          <a:spLocks noChangeShapeType="1"/>
        </xdr:cNvSpPr>
      </xdr:nvSpPr>
      <xdr:spPr bwMode="auto">
        <a:xfrm>
          <a:off x="3648075" y="17356455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620</xdr:row>
          <xdr:rowOff>0</xdr:rowOff>
        </xdr:from>
        <xdr:to>
          <xdr:col>38</xdr:col>
          <xdr:colOff>0</xdr:colOff>
          <xdr:row>622</xdr:row>
          <xdr:rowOff>76200</xdr:rowOff>
        </xdr:to>
        <xdr:sp macro="" textlink="">
          <xdr:nvSpPr>
            <xdr:cNvPr id="9274" name="Group Box 3130"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621</xdr:row>
          <xdr:rowOff>19050</xdr:rowOff>
        </xdr:from>
        <xdr:to>
          <xdr:col>5</xdr:col>
          <xdr:colOff>171450</xdr:colOff>
          <xdr:row>622</xdr:row>
          <xdr:rowOff>0</xdr:rowOff>
        </xdr:to>
        <xdr:sp macro="" textlink="">
          <xdr:nvSpPr>
            <xdr:cNvPr id="9277" name="Option Button 3133"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621</xdr:row>
          <xdr:rowOff>19050</xdr:rowOff>
        </xdr:from>
        <xdr:to>
          <xdr:col>15</xdr:col>
          <xdr:colOff>171450</xdr:colOff>
          <xdr:row>622</xdr:row>
          <xdr:rowOff>0</xdr:rowOff>
        </xdr:to>
        <xdr:sp macro="" textlink="">
          <xdr:nvSpPr>
            <xdr:cNvPr id="9278" name="Option Button 3134"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57150</xdr:colOff>
      <xdr:row>642</xdr:row>
      <xdr:rowOff>123825</xdr:rowOff>
    </xdr:from>
    <xdr:to>
      <xdr:col>4</xdr:col>
      <xdr:colOff>0</xdr:colOff>
      <xdr:row>644</xdr:row>
      <xdr:rowOff>152400</xdr:rowOff>
    </xdr:to>
    <xdr:grpSp>
      <xdr:nvGrpSpPr>
        <xdr:cNvPr id="103024" name="Group 335">
          <a:extLst>
            <a:ext uri="{FF2B5EF4-FFF2-40B4-BE49-F238E27FC236}">
              <a16:creationId xmlns:a16="http://schemas.microsoft.com/office/drawing/2014/main" id="{00000000-0008-0000-0000-000070920100}"/>
            </a:ext>
          </a:extLst>
        </xdr:cNvPr>
        <xdr:cNvGrpSpPr>
          <a:grpSpLocks/>
        </xdr:cNvGrpSpPr>
      </xdr:nvGrpSpPr>
      <xdr:grpSpPr bwMode="auto">
        <a:xfrm>
          <a:off x="561415" y="163606443"/>
          <a:ext cx="144556" cy="398369"/>
          <a:chOff x="23" y="547"/>
          <a:chExt cx="21" cy="43"/>
        </a:xfrm>
      </xdr:grpSpPr>
      <xdr:sp macro="" textlink="">
        <xdr:nvSpPr>
          <xdr:cNvPr id="103114" name="Line 336">
            <a:extLst>
              <a:ext uri="{FF2B5EF4-FFF2-40B4-BE49-F238E27FC236}">
                <a16:creationId xmlns:a16="http://schemas.microsoft.com/office/drawing/2014/main" id="{00000000-0008-0000-0000-0000CA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15" name="Line 337">
            <a:extLst>
              <a:ext uri="{FF2B5EF4-FFF2-40B4-BE49-F238E27FC236}">
                <a16:creationId xmlns:a16="http://schemas.microsoft.com/office/drawing/2014/main" id="{00000000-0008-0000-0000-0000CB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19</xdr:col>
      <xdr:colOff>19050</xdr:colOff>
      <xdr:row>642</xdr:row>
      <xdr:rowOff>123825</xdr:rowOff>
    </xdr:from>
    <xdr:to>
      <xdr:col>21</xdr:col>
      <xdr:colOff>171450</xdr:colOff>
      <xdr:row>642</xdr:row>
      <xdr:rowOff>123825</xdr:rowOff>
    </xdr:to>
    <xdr:sp macro="" textlink="">
      <xdr:nvSpPr>
        <xdr:cNvPr id="103025" name="Line 350">
          <a:extLst>
            <a:ext uri="{FF2B5EF4-FFF2-40B4-BE49-F238E27FC236}">
              <a16:creationId xmlns:a16="http://schemas.microsoft.com/office/drawing/2014/main" id="{00000000-0008-0000-0000-000071920100}"/>
            </a:ext>
          </a:extLst>
        </xdr:cNvPr>
        <xdr:cNvSpPr>
          <a:spLocks noChangeShapeType="1"/>
        </xdr:cNvSpPr>
      </xdr:nvSpPr>
      <xdr:spPr bwMode="auto">
        <a:xfrm>
          <a:off x="3724275" y="17886997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641</xdr:row>
          <xdr:rowOff>0</xdr:rowOff>
        </xdr:from>
        <xdr:to>
          <xdr:col>38</xdr:col>
          <xdr:colOff>0</xdr:colOff>
          <xdr:row>643</xdr:row>
          <xdr:rowOff>76200</xdr:rowOff>
        </xdr:to>
        <xdr:sp macro="" textlink="">
          <xdr:nvSpPr>
            <xdr:cNvPr id="9284" name="Group Box 3140" hidden="1">
              <a:extLst>
                <a:ext uri="{63B3BB69-23CF-44E3-9099-C40C66FF867C}">
                  <a14:compatExt spid="_x0000_s9284"/>
                </a:ext>
                <a:ext uri="{FF2B5EF4-FFF2-40B4-BE49-F238E27FC236}">
                  <a16:creationId xmlns:a16="http://schemas.microsoft.com/office/drawing/2014/main" id="{00000000-0008-0000-0000-00004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642</xdr:row>
          <xdr:rowOff>19050</xdr:rowOff>
        </xdr:from>
        <xdr:to>
          <xdr:col>5</xdr:col>
          <xdr:colOff>161925</xdr:colOff>
          <xdr:row>643</xdr:row>
          <xdr:rowOff>0</xdr:rowOff>
        </xdr:to>
        <xdr:sp macro="" textlink="">
          <xdr:nvSpPr>
            <xdr:cNvPr id="9288" name="Option Button 3144" hidden="1">
              <a:extLst>
                <a:ext uri="{63B3BB69-23CF-44E3-9099-C40C66FF867C}">
                  <a14:compatExt spid="_x0000_s9288"/>
                </a:ext>
                <a:ext uri="{FF2B5EF4-FFF2-40B4-BE49-F238E27FC236}">
                  <a16:creationId xmlns:a16="http://schemas.microsoft.com/office/drawing/2014/main" id="{00000000-0008-0000-00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642</xdr:row>
          <xdr:rowOff>19050</xdr:rowOff>
        </xdr:from>
        <xdr:to>
          <xdr:col>15</xdr:col>
          <xdr:colOff>161925</xdr:colOff>
          <xdr:row>643</xdr:row>
          <xdr:rowOff>0</xdr:rowOff>
        </xdr:to>
        <xdr:sp macro="" textlink="">
          <xdr:nvSpPr>
            <xdr:cNvPr id="9289" name="Option Button 3145" hidden="1">
              <a:extLst>
                <a:ext uri="{63B3BB69-23CF-44E3-9099-C40C66FF867C}">
                  <a14:compatExt spid="_x0000_s9289"/>
                </a:ext>
                <a:ext uri="{FF2B5EF4-FFF2-40B4-BE49-F238E27FC236}">
                  <a16:creationId xmlns:a16="http://schemas.microsoft.com/office/drawing/2014/main" id="{00000000-0008-0000-00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114300</xdr:colOff>
      <xdr:row>275</xdr:row>
      <xdr:rowOff>238125</xdr:rowOff>
    </xdr:from>
    <xdr:to>
      <xdr:col>12</xdr:col>
      <xdr:colOff>161925</xdr:colOff>
      <xdr:row>277</xdr:row>
      <xdr:rowOff>219075</xdr:rowOff>
    </xdr:to>
    <xdr:grpSp>
      <xdr:nvGrpSpPr>
        <xdr:cNvPr id="103026" name="Group 22221">
          <a:extLst>
            <a:ext uri="{FF2B5EF4-FFF2-40B4-BE49-F238E27FC236}">
              <a16:creationId xmlns:a16="http://schemas.microsoft.com/office/drawing/2014/main" id="{00000000-0008-0000-0000-000072920100}"/>
            </a:ext>
          </a:extLst>
        </xdr:cNvPr>
        <xdr:cNvGrpSpPr>
          <a:grpSpLocks/>
        </xdr:cNvGrpSpPr>
      </xdr:nvGrpSpPr>
      <xdr:grpSpPr bwMode="auto">
        <a:xfrm>
          <a:off x="1828800" y="70241272"/>
          <a:ext cx="652743" cy="384362"/>
          <a:chOff x="173" y="5266"/>
          <a:chExt cx="136" cy="28"/>
        </a:xfrm>
      </xdr:grpSpPr>
      <xdr:sp macro="" textlink="">
        <xdr:nvSpPr>
          <xdr:cNvPr id="103112" name="Line 22219">
            <a:extLst>
              <a:ext uri="{FF2B5EF4-FFF2-40B4-BE49-F238E27FC236}">
                <a16:creationId xmlns:a16="http://schemas.microsoft.com/office/drawing/2014/main" id="{00000000-0008-0000-0000-0000C8920100}"/>
              </a:ext>
            </a:extLst>
          </xdr:cNvPr>
          <xdr:cNvSpPr>
            <a:spLocks noChangeShapeType="1"/>
          </xdr:cNvSpPr>
        </xdr:nvSpPr>
        <xdr:spPr bwMode="auto">
          <a:xfrm>
            <a:off x="173" y="5266"/>
            <a:ext cx="0" cy="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13" name="Line 22220">
            <a:extLst>
              <a:ext uri="{FF2B5EF4-FFF2-40B4-BE49-F238E27FC236}">
                <a16:creationId xmlns:a16="http://schemas.microsoft.com/office/drawing/2014/main" id="{00000000-0008-0000-0000-0000C9920100}"/>
              </a:ext>
            </a:extLst>
          </xdr:cNvPr>
          <xdr:cNvSpPr>
            <a:spLocks noChangeShapeType="1"/>
          </xdr:cNvSpPr>
        </xdr:nvSpPr>
        <xdr:spPr bwMode="auto">
          <a:xfrm>
            <a:off x="173" y="5294"/>
            <a:ext cx="1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mc:AlternateContent xmlns:mc="http://schemas.openxmlformats.org/markup-compatibility/2006">
    <mc:Choice xmlns:a14="http://schemas.microsoft.com/office/drawing/2010/main" Requires="a14">
      <xdr:twoCellAnchor editAs="oneCell">
        <xdr:from>
          <xdr:col>3</xdr:col>
          <xdr:colOff>0</xdr:colOff>
          <xdr:row>504</xdr:row>
          <xdr:rowOff>0</xdr:rowOff>
        </xdr:from>
        <xdr:to>
          <xdr:col>38</xdr:col>
          <xdr:colOff>0</xdr:colOff>
          <xdr:row>507</xdr:row>
          <xdr:rowOff>38100</xdr:rowOff>
        </xdr:to>
        <xdr:sp macro="" textlink="">
          <xdr:nvSpPr>
            <xdr:cNvPr id="28368" name="Group Box 22224" hidden="1">
              <a:extLst>
                <a:ext uri="{63B3BB69-23CF-44E3-9099-C40C66FF867C}">
                  <a14:compatExt spid="_x0000_s28368"/>
                </a:ext>
                <a:ext uri="{FF2B5EF4-FFF2-40B4-BE49-F238E27FC236}">
                  <a16:creationId xmlns:a16="http://schemas.microsoft.com/office/drawing/2014/main" id="{00000000-0008-0000-0000-0000D06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505</xdr:row>
          <xdr:rowOff>19050</xdr:rowOff>
        </xdr:from>
        <xdr:to>
          <xdr:col>5</xdr:col>
          <xdr:colOff>161925</xdr:colOff>
          <xdr:row>506</xdr:row>
          <xdr:rowOff>0</xdr:rowOff>
        </xdr:to>
        <xdr:sp macro="" textlink="">
          <xdr:nvSpPr>
            <xdr:cNvPr id="28369" name="Option Button 22225" hidden="1">
              <a:extLst>
                <a:ext uri="{63B3BB69-23CF-44E3-9099-C40C66FF867C}">
                  <a14:compatExt spid="_x0000_s28369"/>
                </a:ext>
                <a:ext uri="{FF2B5EF4-FFF2-40B4-BE49-F238E27FC236}">
                  <a16:creationId xmlns:a16="http://schemas.microsoft.com/office/drawing/2014/main" id="{00000000-0008-0000-0000-0000D1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505</xdr:row>
          <xdr:rowOff>19050</xdr:rowOff>
        </xdr:from>
        <xdr:to>
          <xdr:col>15</xdr:col>
          <xdr:colOff>161925</xdr:colOff>
          <xdr:row>506</xdr:row>
          <xdr:rowOff>0</xdr:rowOff>
        </xdr:to>
        <xdr:sp macro="" textlink="">
          <xdr:nvSpPr>
            <xdr:cNvPr id="28370" name="Option Button 22226" hidden="1">
              <a:extLst>
                <a:ext uri="{63B3BB69-23CF-44E3-9099-C40C66FF867C}">
                  <a14:compatExt spid="_x0000_s28370"/>
                </a:ext>
                <a:ext uri="{FF2B5EF4-FFF2-40B4-BE49-F238E27FC236}">
                  <a16:creationId xmlns:a16="http://schemas.microsoft.com/office/drawing/2014/main" id="{00000000-0008-0000-0000-0000D2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509</xdr:row>
          <xdr:rowOff>0</xdr:rowOff>
        </xdr:from>
        <xdr:to>
          <xdr:col>38</xdr:col>
          <xdr:colOff>0</xdr:colOff>
          <xdr:row>511</xdr:row>
          <xdr:rowOff>85725</xdr:rowOff>
        </xdr:to>
        <xdr:sp macro="" textlink="">
          <xdr:nvSpPr>
            <xdr:cNvPr id="28371" name="Group Box 22227" hidden="1">
              <a:extLst>
                <a:ext uri="{63B3BB69-23CF-44E3-9099-C40C66FF867C}">
                  <a14:compatExt spid="_x0000_s28371"/>
                </a:ext>
                <a:ext uri="{FF2B5EF4-FFF2-40B4-BE49-F238E27FC236}">
                  <a16:creationId xmlns:a16="http://schemas.microsoft.com/office/drawing/2014/main" id="{00000000-0008-0000-0000-0000D36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510</xdr:row>
          <xdr:rowOff>19050</xdr:rowOff>
        </xdr:from>
        <xdr:to>
          <xdr:col>5</xdr:col>
          <xdr:colOff>161925</xdr:colOff>
          <xdr:row>511</xdr:row>
          <xdr:rowOff>0</xdr:rowOff>
        </xdr:to>
        <xdr:sp macro="" textlink="">
          <xdr:nvSpPr>
            <xdr:cNvPr id="28372" name="Option Button 22228" hidden="1">
              <a:extLst>
                <a:ext uri="{63B3BB69-23CF-44E3-9099-C40C66FF867C}">
                  <a14:compatExt spid="_x0000_s28372"/>
                </a:ext>
                <a:ext uri="{FF2B5EF4-FFF2-40B4-BE49-F238E27FC236}">
                  <a16:creationId xmlns:a16="http://schemas.microsoft.com/office/drawing/2014/main" id="{00000000-0008-0000-0000-0000D4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510</xdr:row>
          <xdr:rowOff>19050</xdr:rowOff>
        </xdr:from>
        <xdr:to>
          <xdr:col>15</xdr:col>
          <xdr:colOff>161925</xdr:colOff>
          <xdr:row>511</xdr:row>
          <xdr:rowOff>0</xdr:rowOff>
        </xdr:to>
        <xdr:sp macro="" textlink="">
          <xdr:nvSpPr>
            <xdr:cNvPr id="28373" name="Option Button 22229" hidden="1">
              <a:extLst>
                <a:ext uri="{63B3BB69-23CF-44E3-9099-C40C66FF867C}">
                  <a14:compatExt spid="_x0000_s28373"/>
                </a:ext>
                <a:ext uri="{FF2B5EF4-FFF2-40B4-BE49-F238E27FC236}">
                  <a16:creationId xmlns:a16="http://schemas.microsoft.com/office/drawing/2014/main" id="{00000000-0008-0000-0000-0000D5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515</xdr:row>
          <xdr:rowOff>19050</xdr:rowOff>
        </xdr:from>
        <xdr:to>
          <xdr:col>5</xdr:col>
          <xdr:colOff>161925</xdr:colOff>
          <xdr:row>516</xdr:row>
          <xdr:rowOff>0</xdr:rowOff>
        </xdr:to>
        <xdr:sp macro="" textlink="">
          <xdr:nvSpPr>
            <xdr:cNvPr id="28375" name="Option Button 22231" hidden="1">
              <a:extLst>
                <a:ext uri="{63B3BB69-23CF-44E3-9099-C40C66FF867C}">
                  <a14:compatExt spid="_x0000_s28375"/>
                </a:ext>
                <a:ext uri="{FF2B5EF4-FFF2-40B4-BE49-F238E27FC236}">
                  <a16:creationId xmlns:a16="http://schemas.microsoft.com/office/drawing/2014/main" id="{00000000-0008-0000-0000-0000D7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515</xdr:row>
          <xdr:rowOff>19050</xdr:rowOff>
        </xdr:from>
        <xdr:to>
          <xdr:col>22</xdr:col>
          <xdr:colOff>161925</xdr:colOff>
          <xdr:row>516</xdr:row>
          <xdr:rowOff>0</xdr:rowOff>
        </xdr:to>
        <xdr:sp macro="" textlink="">
          <xdr:nvSpPr>
            <xdr:cNvPr id="28376" name="Option Button 22232" hidden="1">
              <a:extLst>
                <a:ext uri="{63B3BB69-23CF-44E3-9099-C40C66FF867C}">
                  <a14:compatExt spid="_x0000_s28376"/>
                </a:ext>
                <a:ext uri="{FF2B5EF4-FFF2-40B4-BE49-F238E27FC236}">
                  <a16:creationId xmlns:a16="http://schemas.microsoft.com/office/drawing/2014/main" id="{00000000-0008-0000-0000-0000D8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57150</xdr:colOff>
      <xdr:row>510</xdr:row>
      <xdr:rowOff>123825</xdr:rowOff>
    </xdr:from>
    <xdr:to>
      <xdr:col>4</xdr:col>
      <xdr:colOff>0</xdr:colOff>
      <xdr:row>512</xdr:row>
      <xdr:rowOff>152400</xdr:rowOff>
    </xdr:to>
    <xdr:grpSp>
      <xdr:nvGrpSpPr>
        <xdr:cNvPr id="103027" name="Group 335">
          <a:extLst>
            <a:ext uri="{FF2B5EF4-FFF2-40B4-BE49-F238E27FC236}">
              <a16:creationId xmlns:a16="http://schemas.microsoft.com/office/drawing/2014/main" id="{00000000-0008-0000-0000-000073920100}"/>
            </a:ext>
          </a:extLst>
        </xdr:cNvPr>
        <xdr:cNvGrpSpPr>
          <a:grpSpLocks/>
        </xdr:cNvGrpSpPr>
      </xdr:nvGrpSpPr>
      <xdr:grpSpPr bwMode="auto">
        <a:xfrm>
          <a:off x="561415" y="132958354"/>
          <a:ext cx="144556" cy="476811"/>
          <a:chOff x="23" y="547"/>
          <a:chExt cx="21" cy="43"/>
        </a:xfrm>
      </xdr:grpSpPr>
      <xdr:sp macro="" textlink="">
        <xdr:nvSpPr>
          <xdr:cNvPr id="103110" name="Line 336">
            <a:extLst>
              <a:ext uri="{FF2B5EF4-FFF2-40B4-BE49-F238E27FC236}">
                <a16:creationId xmlns:a16="http://schemas.microsoft.com/office/drawing/2014/main" id="{00000000-0008-0000-0000-0000C6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11" name="Line 337">
            <a:extLst>
              <a:ext uri="{FF2B5EF4-FFF2-40B4-BE49-F238E27FC236}">
                <a16:creationId xmlns:a16="http://schemas.microsoft.com/office/drawing/2014/main" id="{00000000-0008-0000-0000-0000C7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114300</xdr:colOff>
      <xdr:row>304</xdr:row>
      <xdr:rowOff>238125</xdr:rowOff>
    </xdr:from>
    <xdr:to>
      <xdr:col>12</xdr:col>
      <xdr:colOff>161925</xdr:colOff>
      <xdr:row>306</xdr:row>
      <xdr:rowOff>219075</xdr:rowOff>
    </xdr:to>
    <xdr:grpSp>
      <xdr:nvGrpSpPr>
        <xdr:cNvPr id="103028" name="Group 22221">
          <a:extLst>
            <a:ext uri="{FF2B5EF4-FFF2-40B4-BE49-F238E27FC236}">
              <a16:creationId xmlns:a16="http://schemas.microsoft.com/office/drawing/2014/main" id="{00000000-0008-0000-0000-000074920100}"/>
            </a:ext>
          </a:extLst>
        </xdr:cNvPr>
        <xdr:cNvGrpSpPr>
          <a:grpSpLocks/>
        </xdr:cNvGrpSpPr>
      </xdr:nvGrpSpPr>
      <xdr:grpSpPr bwMode="auto">
        <a:xfrm>
          <a:off x="1828800" y="79676625"/>
          <a:ext cx="652743" cy="451597"/>
          <a:chOff x="173" y="5266"/>
          <a:chExt cx="136" cy="28"/>
        </a:xfrm>
      </xdr:grpSpPr>
      <xdr:sp macro="" textlink="">
        <xdr:nvSpPr>
          <xdr:cNvPr id="103108" name="Line 22219">
            <a:extLst>
              <a:ext uri="{FF2B5EF4-FFF2-40B4-BE49-F238E27FC236}">
                <a16:creationId xmlns:a16="http://schemas.microsoft.com/office/drawing/2014/main" id="{00000000-0008-0000-0000-0000C4920100}"/>
              </a:ext>
            </a:extLst>
          </xdr:cNvPr>
          <xdr:cNvSpPr>
            <a:spLocks noChangeShapeType="1"/>
          </xdr:cNvSpPr>
        </xdr:nvSpPr>
        <xdr:spPr bwMode="auto">
          <a:xfrm>
            <a:off x="173" y="5266"/>
            <a:ext cx="0" cy="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09" name="Line 22220">
            <a:extLst>
              <a:ext uri="{FF2B5EF4-FFF2-40B4-BE49-F238E27FC236}">
                <a16:creationId xmlns:a16="http://schemas.microsoft.com/office/drawing/2014/main" id="{00000000-0008-0000-0000-0000C5920100}"/>
              </a:ext>
            </a:extLst>
          </xdr:cNvPr>
          <xdr:cNvSpPr>
            <a:spLocks noChangeShapeType="1"/>
          </xdr:cNvSpPr>
        </xdr:nvSpPr>
        <xdr:spPr bwMode="auto">
          <a:xfrm>
            <a:off x="173" y="5294"/>
            <a:ext cx="13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mc:AlternateContent xmlns:mc="http://schemas.openxmlformats.org/markup-compatibility/2006">
    <mc:Choice xmlns:a14="http://schemas.microsoft.com/office/drawing/2010/main" Requires="a14">
      <xdr:twoCellAnchor editAs="oneCell">
        <xdr:from>
          <xdr:col>4</xdr:col>
          <xdr:colOff>57150</xdr:colOff>
          <xdr:row>516</xdr:row>
          <xdr:rowOff>19050</xdr:rowOff>
        </xdr:from>
        <xdr:to>
          <xdr:col>5</xdr:col>
          <xdr:colOff>161925</xdr:colOff>
          <xdr:row>517</xdr:row>
          <xdr:rowOff>0</xdr:rowOff>
        </xdr:to>
        <xdr:sp macro="" textlink="">
          <xdr:nvSpPr>
            <xdr:cNvPr id="28389" name="Option Button 22245" hidden="1">
              <a:extLst>
                <a:ext uri="{63B3BB69-23CF-44E3-9099-C40C66FF867C}">
                  <a14:compatExt spid="_x0000_s28389"/>
                </a:ext>
                <a:ext uri="{FF2B5EF4-FFF2-40B4-BE49-F238E27FC236}">
                  <a16:creationId xmlns:a16="http://schemas.microsoft.com/office/drawing/2014/main" id="{00000000-0008-0000-0000-0000E5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85725</xdr:colOff>
      <xdr:row>669</xdr:row>
      <xdr:rowOff>47625</xdr:rowOff>
    </xdr:from>
    <xdr:to>
      <xdr:col>32</xdr:col>
      <xdr:colOff>38100</xdr:colOff>
      <xdr:row>669</xdr:row>
      <xdr:rowOff>285750</xdr:rowOff>
    </xdr:to>
    <xdr:sp macro="" textlink="">
      <xdr:nvSpPr>
        <xdr:cNvPr id="76827" name="Text Box 300">
          <a:extLst>
            <a:ext uri="{FF2B5EF4-FFF2-40B4-BE49-F238E27FC236}">
              <a16:creationId xmlns:a16="http://schemas.microsoft.com/office/drawing/2014/main" id="{00000000-0008-0000-0000-00001B2C0100}"/>
            </a:ext>
          </a:extLst>
        </xdr:cNvPr>
        <xdr:cNvSpPr txBox="1">
          <a:spLocks noChangeArrowheads="1"/>
        </xdr:cNvSpPr>
      </xdr:nvSpPr>
      <xdr:spPr bwMode="auto">
        <a:xfrm>
          <a:off x="3438525" y="185489850"/>
          <a:ext cx="2752725" cy="23812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xdr:from>
      <xdr:col>3</xdr:col>
      <xdr:colOff>57150</xdr:colOff>
      <xdr:row>663</xdr:row>
      <xdr:rowOff>123825</xdr:rowOff>
    </xdr:from>
    <xdr:to>
      <xdr:col>4</xdr:col>
      <xdr:colOff>0</xdr:colOff>
      <xdr:row>665</xdr:row>
      <xdr:rowOff>152400</xdr:rowOff>
    </xdr:to>
    <xdr:grpSp>
      <xdr:nvGrpSpPr>
        <xdr:cNvPr id="103030" name="Group 335">
          <a:extLst>
            <a:ext uri="{FF2B5EF4-FFF2-40B4-BE49-F238E27FC236}">
              <a16:creationId xmlns:a16="http://schemas.microsoft.com/office/drawing/2014/main" id="{00000000-0008-0000-0000-000076920100}"/>
            </a:ext>
          </a:extLst>
        </xdr:cNvPr>
        <xdr:cNvGrpSpPr>
          <a:grpSpLocks/>
        </xdr:cNvGrpSpPr>
      </xdr:nvGrpSpPr>
      <xdr:grpSpPr bwMode="auto">
        <a:xfrm>
          <a:off x="561415" y="168772354"/>
          <a:ext cx="144556" cy="398370"/>
          <a:chOff x="23" y="547"/>
          <a:chExt cx="21" cy="43"/>
        </a:xfrm>
      </xdr:grpSpPr>
      <xdr:sp macro="" textlink="">
        <xdr:nvSpPr>
          <xdr:cNvPr id="103106" name="Line 336">
            <a:extLst>
              <a:ext uri="{FF2B5EF4-FFF2-40B4-BE49-F238E27FC236}">
                <a16:creationId xmlns:a16="http://schemas.microsoft.com/office/drawing/2014/main" id="{00000000-0008-0000-0000-0000C2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07" name="Line 337">
            <a:extLst>
              <a:ext uri="{FF2B5EF4-FFF2-40B4-BE49-F238E27FC236}">
                <a16:creationId xmlns:a16="http://schemas.microsoft.com/office/drawing/2014/main" id="{00000000-0008-0000-0000-0000C3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xdr:col>
      <xdr:colOff>38100</xdr:colOff>
      <xdr:row>663</xdr:row>
      <xdr:rowOff>6350</xdr:rowOff>
    </xdr:from>
    <xdr:to>
      <xdr:col>28</xdr:col>
      <xdr:colOff>0</xdr:colOff>
      <xdr:row>664</xdr:row>
      <xdr:rowOff>31620</xdr:rowOff>
    </xdr:to>
    <xdr:sp macro="" textlink="">
      <xdr:nvSpPr>
        <xdr:cNvPr id="296" name="AutoShape 349">
          <a:extLst>
            <a:ext uri="{FF2B5EF4-FFF2-40B4-BE49-F238E27FC236}">
              <a16:creationId xmlns:a16="http://schemas.microsoft.com/office/drawing/2014/main" id="{00000000-0008-0000-0000-000028010000}"/>
            </a:ext>
          </a:extLst>
        </xdr:cNvPr>
        <xdr:cNvSpPr>
          <a:spLocks noChangeArrowheads="1"/>
        </xdr:cNvSpPr>
      </xdr:nvSpPr>
      <xdr:spPr bwMode="auto">
        <a:xfrm>
          <a:off x="4191000" y="153142950"/>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Ｑ28へ進む</a:t>
          </a:r>
        </a:p>
      </xdr:txBody>
    </xdr:sp>
    <xdr:clientData/>
  </xdr:twoCellAnchor>
  <xdr:twoCellAnchor>
    <xdr:from>
      <xdr:col>19</xdr:col>
      <xdr:colOff>19050</xdr:colOff>
      <xdr:row>663</xdr:row>
      <xdr:rowOff>123825</xdr:rowOff>
    </xdr:from>
    <xdr:to>
      <xdr:col>21</xdr:col>
      <xdr:colOff>171450</xdr:colOff>
      <xdr:row>663</xdr:row>
      <xdr:rowOff>123825</xdr:rowOff>
    </xdr:to>
    <xdr:sp macro="" textlink="">
      <xdr:nvSpPr>
        <xdr:cNvPr id="103032" name="Line 350">
          <a:extLst>
            <a:ext uri="{FF2B5EF4-FFF2-40B4-BE49-F238E27FC236}">
              <a16:creationId xmlns:a16="http://schemas.microsoft.com/office/drawing/2014/main" id="{00000000-0008-0000-0000-000078920100}"/>
            </a:ext>
          </a:extLst>
        </xdr:cNvPr>
        <xdr:cNvSpPr>
          <a:spLocks noChangeShapeType="1"/>
        </xdr:cNvSpPr>
      </xdr:nvSpPr>
      <xdr:spPr bwMode="auto">
        <a:xfrm>
          <a:off x="3724275" y="18404205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662</xdr:row>
          <xdr:rowOff>0</xdr:rowOff>
        </xdr:from>
        <xdr:to>
          <xdr:col>38</xdr:col>
          <xdr:colOff>0</xdr:colOff>
          <xdr:row>664</xdr:row>
          <xdr:rowOff>76200</xdr:rowOff>
        </xdr:to>
        <xdr:sp macro="" textlink="">
          <xdr:nvSpPr>
            <xdr:cNvPr id="28719" name="Group Box 22575"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663</xdr:row>
          <xdr:rowOff>19050</xdr:rowOff>
        </xdr:from>
        <xdr:to>
          <xdr:col>5</xdr:col>
          <xdr:colOff>161925</xdr:colOff>
          <xdr:row>664</xdr:row>
          <xdr:rowOff>0</xdr:rowOff>
        </xdr:to>
        <xdr:sp macro="" textlink="">
          <xdr:nvSpPr>
            <xdr:cNvPr id="28720" name="Option Button 22576"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663</xdr:row>
          <xdr:rowOff>19050</xdr:rowOff>
        </xdr:from>
        <xdr:to>
          <xdr:col>15</xdr:col>
          <xdr:colOff>161925</xdr:colOff>
          <xdr:row>664</xdr:row>
          <xdr:rowOff>0</xdr:rowOff>
        </xdr:to>
        <xdr:sp macro="" textlink="">
          <xdr:nvSpPr>
            <xdr:cNvPr id="28721" name="Option Button 22577" hidden="1">
              <a:extLst>
                <a:ext uri="{63B3BB69-23CF-44E3-9099-C40C66FF867C}">
                  <a14:compatExt spid="_x0000_s28721"/>
                </a:ext>
                <a:ext uri="{FF2B5EF4-FFF2-40B4-BE49-F238E27FC236}">
                  <a16:creationId xmlns:a16="http://schemas.microsoft.com/office/drawing/2014/main" id="{00000000-0008-0000-00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57150</xdr:colOff>
      <xdr:row>641</xdr:row>
      <xdr:rowOff>57150</xdr:rowOff>
    </xdr:from>
    <xdr:to>
      <xdr:col>28</xdr:col>
      <xdr:colOff>133350</xdr:colOff>
      <xdr:row>643</xdr:row>
      <xdr:rowOff>31064</xdr:rowOff>
    </xdr:to>
    <xdr:sp macro="" textlink="">
      <xdr:nvSpPr>
        <xdr:cNvPr id="294" name="AutoShape 349">
          <a:extLst>
            <a:ext uri="{FF2B5EF4-FFF2-40B4-BE49-F238E27FC236}">
              <a16:creationId xmlns:a16="http://schemas.microsoft.com/office/drawing/2014/main" id="{00000000-0008-0000-0000-000026010000}"/>
            </a:ext>
          </a:extLst>
        </xdr:cNvPr>
        <xdr:cNvSpPr>
          <a:spLocks noChangeArrowheads="1"/>
        </xdr:cNvSpPr>
      </xdr:nvSpPr>
      <xdr:spPr bwMode="auto">
        <a:xfrm>
          <a:off x="4210050" y="153142950"/>
          <a:ext cx="1295400" cy="266700"/>
        </a:xfrm>
        <a:prstGeom prst="roundRect">
          <a:avLst>
            <a:gd name="adj" fmla="val 16667"/>
          </a:avLst>
        </a:prstGeom>
        <a:solidFill>
          <a:schemeClr val="tx1"/>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Ｑ27－Ｇへ進む</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353</xdr:row>
          <xdr:rowOff>28575</xdr:rowOff>
        </xdr:from>
        <xdr:to>
          <xdr:col>5</xdr:col>
          <xdr:colOff>95250</xdr:colOff>
          <xdr:row>353</xdr:row>
          <xdr:rowOff>219075</xdr:rowOff>
        </xdr:to>
        <xdr:sp macro="" textlink="">
          <xdr:nvSpPr>
            <xdr:cNvPr id="33634" name="Option Button 27490" hidden="1">
              <a:extLst>
                <a:ext uri="{63B3BB69-23CF-44E3-9099-C40C66FF867C}">
                  <a14:compatExt spid="_x0000_s33634"/>
                </a:ext>
                <a:ext uri="{FF2B5EF4-FFF2-40B4-BE49-F238E27FC236}">
                  <a16:creationId xmlns:a16="http://schemas.microsoft.com/office/drawing/2014/main" id="{00000000-0008-0000-0000-0000628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353</xdr:row>
          <xdr:rowOff>28575</xdr:rowOff>
        </xdr:from>
        <xdr:to>
          <xdr:col>15</xdr:col>
          <xdr:colOff>95250</xdr:colOff>
          <xdr:row>353</xdr:row>
          <xdr:rowOff>219075</xdr:rowOff>
        </xdr:to>
        <xdr:sp macro="" textlink="">
          <xdr:nvSpPr>
            <xdr:cNvPr id="33635" name="Option Button 27491" hidden="1">
              <a:extLst>
                <a:ext uri="{63B3BB69-23CF-44E3-9099-C40C66FF867C}">
                  <a14:compatExt spid="_x0000_s33635"/>
                </a:ext>
                <a:ext uri="{FF2B5EF4-FFF2-40B4-BE49-F238E27FC236}">
                  <a16:creationId xmlns:a16="http://schemas.microsoft.com/office/drawing/2014/main" id="{00000000-0008-0000-0000-0000638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353</xdr:row>
          <xdr:rowOff>28575</xdr:rowOff>
        </xdr:from>
        <xdr:to>
          <xdr:col>25</xdr:col>
          <xdr:colOff>95250</xdr:colOff>
          <xdr:row>353</xdr:row>
          <xdr:rowOff>219075</xdr:rowOff>
        </xdr:to>
        <xdr:sp macro="" textlink="">
          <xdr:nvSpPr>
            <xdr:cNvPr id="33636" name="Option Button 27492" hidden="1">
              <a:extLst>
                <a:ext uri="{63B3BB69-23CF-44E3-9099-C40C66FF867C}">
                  <a14:compatExt spid="_x0000_s33636"/>
                </a:ext>
                <a:ext uri="{FF2B5EF4-FFF2-40B4-BE49-F238E27FC236}">
                  <a16:creationId xmlns:a16="http://schemas.microsoft.com/office/drawing/2014/main" id="{00000000-0008-0000-0000-0000648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352</xdr:row>
          <xdr:rowOff>0</xdr:rowOff>
        </xdr:from>
        <xdr:to>
          <xdr:col>38</xdr:col>
          <xdr:colOff>0</xdr:colOff>
          <xdr:row>354</xdr:row>
          <xdr:rowOff>57150</xdr:rowOff>
        </xdr:to>
        <xdr:sp macro="" textlink="">
          <xdr:nvSpPr>
            <xdr:cNvPr id="33637" name="Group Box 27493" hidden="1">
              <a:extLst>
                <a:ext uri="{63B3BB69-23CF-44E3-9099-C40C66FF867C}">
                  <a14:compatExt spid="_x0000_s33637"/>
                </a:ext>
                <a:ext uri="{FF2B5EF4-FFF2-40B4-BE49-F238E27FC236}">
                  <a16:creationId xmlns:a16="http://schemas.microsoft.com/office/drawing/2014/main" id="{00000000-0008-0000-0000-0000658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3</xdr:col>
      <xdr:colOff>190500</xdr:colOff>
      <xdr:row>208</xdr:row>
      <xdr:rowOff>76200</xdr:rowOff>
    </xdr:from>
    <xdr:to>
      <xdr:col>41</xdr:col>
      <xdr:colOff>19050</xdr:colOff>
      <xdr:row>214</xdr:row>
      <xdr:rowOff>0</xdr:rowOff>
    </xdr:to>
    <xdr:sp macro="" textlink="">
      <xdr:nvSpPr>
        <xdr:cNvPr id="103034" name="Text Box 299">
          <a:extLst>
            <a:ext uri="{FF2B5EF4-FFF2-40B4-BE49-F238E27FC236}">
              <a16:creationId xmlns:a16="http://schemas.microsoft.com/office/drawing/2014/main" id="{00000000-0008-0000-0000-00007A920100}"/>
            </a:ext>
          </a:extLst>
        </xdr:cNvPr>
        <xdr:cNvSpPr txBox="1">
          <a:spLocks noChangeArrowheads="1"/>
        </xdr:cNvSpPr>
      </xdr:nvSpPr>
      <xdr:spPr bwMode="auto">
        <a:xfrm>
          <a:off x="695325" y="72856725"/>
          <a:ext cx="74295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t" upright="1"/>
        <a:lstStyle/>
        <a:p>
          <a:pPr algn="l" rtl="0">
            <a:lnSpc>
              <a:spcPts val="1100"/>
            </a:lnSpc>
            <a:defRPr sz="1000"/>
          </a:pPr>
          <a:r>
            <a:rPr lang="ja-JP" altLang="en-US" sz="900" b="0" i="0" u="none" strike="noStrike" baseline="0">
              <a:solidFill>
                <a:srgbClr val="000000"/>
              </a:solidFill>
              <a:latin typeface="HGPｺﾞｼｯｸM"/>
              <a:ea typeface="HGPｺﾞｼｯｸM"/>
            </a:rPr>
            <a:t>※１　研究コースとは、下記の各種の資格取得を目指すものではなく、修士論文作成・審査を行い、大学院修了を目指す課程とする。</a:t>
          </a:r>
        </a:p>
        <a:p>
          <a:pPr algn="l" rtl="0">
            <a:lnSpc>
              <a:spcPts val="1100"/>
            </a:lnSpc>
            <a:defRPr sz="1000"/>
          </a:pPr>
          <a:r>
            <a:rPr lang="ja-JP" altLang="en-US" sz="900" b="0" i="0" u="none" strike="noStrike" baseline="0">
              <a:solidFill>
                <a:srgbClr val="000000"/>
              </a:solidFill>
              <a:latin typeface="HGPｺﾞｼｯｸM"/>
              <a:ea typeface="HGPｺﾞｼｯｸM"/>
            </a:rPr>
            <a:t>※２　専門看護師課程とは、日本看護系大学協議会の高度実践看護師教育課程で既に認定されているものをいう。</a:t>
          </a:r>
        </a:p>
        <a:p>
          <a:pPr algn="l" rtl="0">
            <a:lnSpc>
              <a:spcPts val="1100"/>
            </a:lnSpc>
            <a:defRPr sz="1000"/>
          </a:pPr>
          <a:r>
            <a:rPr lang="ja-JP" altLang="en-US" sz="900" b="0" i="0" u="none" strike="noStrike" baseline="0">
              <a:solidFill>
                <a:srgbClr val="000000"/>
              </a:solidFill>
              <a:latin typeface="HGPｺﾞｼｯｸM"/>
              <a:ea typeface="HGPｺﾞｼｯｸM"/>
            </a:rPr>
            <a:t>※３　上記以外のコースとは、CNS、保健師国家試験受験資格、助産師国家試験受験資格、養護教諭専修免許、研究コース以外</a:t>
          </a:r>
        </a:p>
        <a:p>
          <a:pPr algn="l" rtl="0">
            <a:defRPr sz="1000"/>
          </a:pPr>
          <a:r>
            <a:rPr lang="ja-JP" altLang="en-US" sz="900" b="0" i="0" u="none" strike="noStrike" baseline="0">
              <a:solidFill>
                <a:srgbClr val="000000"/>
              </a:solidFill>
              <a:latin typeface="HGPｺﾞｼｯｸM"/>
              <a:ea typeface="HGPｺﾞｼｯｸM"/>
            </a:rPr>
            <a:t>　　　 の教育課程であって、修了時に修士の学位を与えるものをいう。</a:t>
          </a:r>
        </a:p>
        <a:p>
          <a:pPr algn="l" rtl="0">
            <a:lnSpc>
              <a:spcPts val="1100"/>
            </a:lnSpc>
            <a:defRPr sz="1000"/>
          </a:pPr>
          <a:r>
            <a:rPr lang="ja-JP" altLang="en-US" sz="900" b="0" i="0" u="none" strike="noStrike" baseline="0">
              <a:solidFill>
                <a:srgbClr val="000000"/>
              </a:solidFill>
              <a:latin typeface="HGPｺﾞｼｯｸM"/>
              <a:ea typeface="HGPｺﾞｼｯｸM"/>
            </a:rPr>
            <a:t>※４　志願時および入学時にコースの内訳を決めていない場合は、内訳の記入は不要です。</a:t>
          </a:r>
        </a:p>
      </xdr:txBody>
    </xdr:sp>
    <xdr:clientData/>
  </xdr:twoCellAnchor>
  <xdr:twoCellAnchor>
    <xdr:from>
      <xdr:col>3</xdr:col>
      <xdr:colOff>0</xdr:colOff>
      <xdr:row>207</xdr:row>
      <xdr:rowOff>114300</xdr:rowOff>
    </xdr:from>
    <xdr:to>
      <xdr:col>41</xdr:col>
      <xdr:colOff>85725</xdr:colOff>
      <xdr:row>214</xdr:row>
      <xdr:rowOff>66675</xdr:rowOff>
    </xdr:to>
    <xdr:sp macro="" textlink="">
      <xdr:nvSpPr>
        <xdr:cNvPr id="103035" name="AutoShape 301">
          <a:extLst>
            <a:ext uri="{FF2B5EF4-FFF2-40B4-BE49-F238E27FC236}">
              <a16:creationId xmlns:a16="http://schemas.microsoft.com/office/drawing/2014/main" id="{00000000-0008-0000-0000-00007B920100}"/>
            </a:ext>
          </a:extLst>
        </xdr:cNvPr>
        <xdr:cNvSpPr>
          <a:spLocks noChangeArrowheads="1"/>
        </xdr:cNvSpPr>
      </xdr:nvSpPr>
      <xdr:spPr bwMode="auto">
        <a:xfrm>
          <a:off x="504825" y="50187225"/>
          <a:ext cx="7686675" cy="1019175"/>
        </a:xfrm>
        <a:prstGeom prst="roundRect">
          <a:avLst>
            <a:gd name="adj" fmla="val 0"/>
          </a:avLst>
        </a:prstGeom>
        <a:noFill/>
        <a:ln w="38100" algn="ctr">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9525</xdr:colOff>
      <xdr:row>242</xdr:row>
      <xdr:rowOff>19050</xdr:rowOff>
    </xdr:from>
    <xdr:to>
      <xdr:col>38</xdr:col>
      <xdr:colOff>190500</xdr:colOff>
      <xdr:row>249</xdr:row>
      <xdr:rowOff>76201</xdr:rowOff>
    </xdr:to>
    <xdr:sp macro="" textlink="">
      <xdr:nvSpPr>
        <xdr:cNvPr id="103036" name="Text Box 299">
          <a:extLst>
            <a:ext uri="{FF2B5EF4-FFF2-40B4-BE49-F238E27FC236}">
              <a16:creationId xmlns:a16="http://schemas.microsoft.com/office/drawing/2014/main" id="{00000000-0008-0000-0000-00007C920100}"/>
            </a:ext>
          </a:extLst>
        </xdr:cNvPr>
        <xdr:cNvSpPr txBox="1">
          <a:spLocks noChangeArrowheads="1"/>
        </xdr:cNvSpPr>
      </xdr:nvSpPr>
      <xdr:spPr bwMode="auto">
        <a:xfrm>
          <a:off x="714375" y="80867250"/>
          <a:ext cx="69818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※１　研究コースとは、下記の各種の資格取得を目指すものではなく、修士論文作成・審査を行い、大学院修了を目指す課程とする。</a:t>
          </a:r>
        </a:p>
        <a:p>
          <a:pPr algn="l" rtl="0">
            <a:lnSpc>
              <a:spcPts val="1100"/>
            </a:lnSpc>
            <a:defRPr sz="1000"/>
          </a:pPr>
          <a:r>
            <a:rPr lang="ja-JP" altLang="en-US" sz="900" b="0" i="0" u="none" strike="noStrike" baseline="0">
              <a:solidFill>
                <a:srgbClr val="000000"/>
              </a:solidFill>
              <a:latin typeface="HGPｺﾞｼｯｸM"/>
              <a:ea typeface="HGPｺﾞｼｯｸM"/>
            </a:rPr>
            <a:t>※２　専門看護師課程とは、日本看護系大学協議会の高度実践看護師教育課程で既に認定されているものをいう。</a:t>
          </a:r>
        </a:p>
        <a:p>
          <a:pPr algn="l" rtl="0">
            <a:lnSpc>
              <a:spcPts val="1100"/>
            </a:lnSpc>
            <a:defRPr sz="1000"/>
          </a:pPr>
          <a:r>
            <a:rPr lang="ja-JP" altLang="en-US" sz="900" b="0" i="0" u="none" strike="noStrike" baseline="0">
              <a:solidFill>
                <a:srgbClr val="000000"/>
              </a:solidFill>
              <a:latin typeface="HGPｺﾞｼｯｸM"/>
              <a:ea typeface="HGPｺﾞｼｯｸM"/>
            </a:rPr>
            <a:t>※３　上記以外のコースとは、CNS、保健師国家試験受験資格、助産師国家試験受験資格、養護教諭専修免許、研究コース以外</a:t>
          </a:r>
        </a:p>
        <a:p>
          <a:pPr algn="l" rtl="0">
            <a:lnSpc>
              <a:spcPts val="1100"/>
            </a:lnSpc>
            <a:defRPr sz="1000"/>
          </a:pPr>
          <a:r>
            <a:rPr lang="ja-JP" altLang="en-US" sz="900" b="0" i="0" u="none" strike="noStrike" baseline="0">
              <a:solidFill>
                <a:srgbClr val="000000"/>
              </a:solidFill>
              <a:latin typeface="HGPｺﾞｼｯｸM"/>
              <a:ea typeface="HGPｺﾞｼｯｸM"/>
            </a:rPr>
            <a:t>　　　 の教育課程であって、修了時に修士の学位を与えるものをいう。</a:t>
          </a:r>
        </a:p>
        <a:p>
          <a:pPr algn="l" rtl="0">
            <a:lnSpc>
              <a:spcPts val="1100"/>
            </a:lnSpc>
            <a:defRPr sz="1000"/>
          </a:pPr>
          <a:r>
            <a:rPr lang="ja-JP" altLang="en-US" sz="900" b="0" i="0" u="none" strike="noStrike" baseline="0">
              <a:solidFill>
                <a:srgbClr val="000000"/>
              </a:solidFill>
              <a:latin typeface="HGPｺﾞｼｯｸM"/>
              <a:ea typeface="HGPｺﾞｼｯｸM"/>
            </a:rPr>
            <a:t>※４　博士後期課程修了とは、修了要件（修業年限以上在学し、必要な単位取得と論文審査および最終試験の合格）を満たし</a:t>
          </a:r>
        </a:p>
        <a:p>
          <a:pPr algn="l" rtl="0">
            <a:defRPr sz="1000"/>
          </a:pPr>
          <a:r>
            <a:rPr lang="ja-JP" altLang="en-US" sz="900" b="0" i="0" u="none" strike="noStrike" baseline="0">
              <a:solidFill>
                <a:srgbClr val="000000"/>
              </a:solidFill>
              <a:latin typeface="HGPｺﾞｼｯｸM"/>
              <a:ea typeface="HGPｺﾞｼｯｸM"/>
            </a:rPr>
            <a:t>　　　 博士の学位を取得した者であり、単位取得（満期）退学は含まない。</a:t>
          </a:r>
        </a:p>
      </xdr:txBody>
    </xdr:sp>
    <xdr:clientData/>
  </xdr:twoCellAnchor>
  <xdr:twoCellAnchor>
    <xdr:from>
      <xdr:col>3</xdr:col>
      <xdr:colOff>38100</xdr:colOff>
      <xdr:row>242</xdr:row>
      <xdr:rowOff>38100</xdr:rowOff>
    </xdr:from>
    <xdr:to>
      <xdr:col>41</xdr:col>
      <xdr:colOff>0</xdr:colOff>
      <xdr:row>249</xdr:row>
      <xdr:rowOff>57150</xdr:rowOff>
    </xdr:to>
    <xdr:sp macro="" textlink="">
      <xdr:nvSpPr>
        <xdr:cNvPr id="103037" name="AutoShape 301">
          <a:extLst>
            <a:ext uri="{FF2B5EF4-FFF2-40B4-BE49-F238E27FC236}">
              <a16:creationId xmlns:a16="http://schemas.microsoft.com/office/drawing/2014/main" id="{00000000-0008-0000-0000-00007D920100}"/>
            </a:ext>
          </a:extLst>
        </xdr:cNvPr>
        <xdr:cNvSpPr>
          <a:spLocks noChangeArrowheads="1"/>
        </xdr:cNvSpPr>
      </xdr:nvSpPr>
      <xdr:spPr bwMode="auto">
        <a:xfrm>
          <a:off x="542925" y="80886300"/>
          <a:ext cx="7562850" cy="1085850"/>
        </a:xfrm>
        <a:prstGeom prst="roundRect">
          <a:avLst>
            <a:gd name="adj" fmla="val 0"/>
          </a:avLst>
        </a:prstGeom>
        <a:noFill/>
        <a:ln w="38100" algn="ctr">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xdr:col>
      <xdr:colOff>57150</xdr:colOff>
      <xdr:row>739</xdr:row>
      <xdr:rowOff>57150</xdr:rowOff>
    </xdr:from>
    <xdr:to>
      <xdr:col>36</xdr:col>
      <xdr:colOff>0</xdr:colOff>
      <xdr:row>742</xdr:row>
      <xdr:rowOff>200026</xdr:rowOff>
    </xdr:to>
    <xdr:sp macro="" textlink="">
      <xdr:nvSpPr>
        <xdr:cNvPr id="74146" name="Text Box 318">
          <a:extLst>
            <a:ext uri="{FF2B5EF4-FFF2-40B4-BE49-F238E27FC236}">
              <a16:creationId xmlns:a16="http://schemas.microsoft.com/office/drawing/2014/main" id="{00000000-0008-0000-0000-0000A2210100}"/>
            </a:ext>
          </a:extLst>
        </xdr:cNvPr>
        <xdr:cNvSpPr txBox="1">
          <a:spLocks noChangeArrowheads="1"/>
        </xdr:cNvSpPr>
      </xdr:nvSpPr>
      <xdr:spPr bwMode="auto">
        <a:xfrm>
          <a:off x="609600" y="205216125"/>
          <a:ext cx="6343650" cy="590550"/>
        </a:xfrm>
        <a:prstGeom prst="rect">
          <a:avLst/>
        </a:prstGeom>
        <a:noFill/>
        <a:ln>
          <a:noFill/>
        </a:ln>
        <a:effectLst/>
      </xdr:spPr>
      <xdr:txBody>
        <a:bodyPr vertOverflow="clip" wrap="square" lIns="27432" tIns="18288" rIns="0" bIns="18288" anchor="t" upright="1"/>
        <a:lstStyle/>
        <a:p>
          <a:pPr algn="l" rtl="0">
            <a:lnSpc>
              <a:spcPts val="1100"/>
            </a:lnSpc>
            <a:defRPr sz="1000"/>
          </a:pPr>
          <a:r>
            <a:rPr lang="ja-JP" altLang="en-US" sz="900" b="0" i="0" u="none" strike="noStrike" baseline="0">
              <a:solidFill>
                <a:srgbClr val="000000"/>
              </a:solidFill>
              <a:latin typeface="HGPｺﾞｼｯｸM"/>
              <a:ea typeface="HGPｺﾞｼｯｸM"/>
            </a:rPr>
            <a:t>※1 「１名」が複数領域を担当した場合は「１名」として換算してください。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※２ 「１名」が複数領域を担当した場合、年間の総勤務日数として集計してください。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勤務時間が８時間相当、または日給で支払った日を換算してください。</a:t>
          </a:r>
        </a:p>
      </xdr:txBody>
    </xdr:sp>
    <xdr:clientData/>
  </xdr:twoCellAnchor>
  <xdr:twoCellAnchor editAs="oneCell">
    <xdr:from>
      <xdr:col>4</xdr:col>
      <xdr:colOff>88900</xdr:colOff>
      <xdr:row>799</xdr:row>
      <xdr:rowOff>38099</xdr:rowOff>
    </xdr:from>
    <xdr:to>
      <xdr:col>36</xdr:col>
      <xdr:colOff>842</xdr:colOff>
      <xdr:row>802</xdr:row>
      <xdr:rowOff>209548</xdr:rowOff>
    </xdr:to>
    <xdr:sp macro="" textlink="">
      <xdr:nvSpPr>
        <xdr:cNvPr id="36195" name="Text Box 318">
          <a:extLst>
            <a:ext uri="{FF2B5EF4-FFF2-40B4-BE49-F238E27FC236}">
              <a16:creationId xmlns:a16="http://schemas.microsoft.com/office/drawing/2014/main" id="{00000000-0008-0000-0000-0000638D0000}"/>
            </a:ext>
          </a:extLst>
        </xdr:cNvPr>
        <xdr:cNvSpPr txBox="1">
          <a:spLocks noChangeArrowheads="1"/>
        </xdr:cNvSpPr>
      </xdr:nvSpPr>
      <xdr:spPr bwMode="auto">
        <a:xfrm>
          <a:off x="641350" y="219808424"/>
          <a:ext cx="6312742" cy="657225"/>
        </a:xfrm>
        <a:prstGeom prst="rect">
          <a:avLst/>
        </a:prstGeom>
        <a:noFill/>
        <a:ln>
          <a:noFill/>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※1 「１名」が複数領域を担当した場合は「１名」として換算してください。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※２ 「１名」が複数領域を担当した場合、年間の総勤務日数として集計してください。</a:t>
          </a:r>
        </a:p>
        <a:p>
          <a:pPr algn="l" rtl="0">
            <a:lnSpc>
              <a:spcPts val="1000"/>
            </a:lnSpc>
            <a:defRPr sz="1000"/>
          </a:pPr>
          <a:r>
            <a:rPr lang="ja-JP" altLang="en-US" sz="900" b="0" i="0" u="none" strike="noStrike" baseline="0">
              <a:solidFill>
                <a:srgbClr val="000000"/>
              </a:solidFill>
              <a:latin typeface="HGPｺﾞｼｯｸM"/>
              <a:ea typeface="HGPｺﾞｼｯｸM"/>
            </a:rPr>
            <a:t>　　　勤務時間が８時間相当、または日給で支払った日を換算してください。</a:t>
          </a:r>
        </a:p>
      </xdr:txBody>
    </xdr:sp>
    <xdr:clientData/>
  </xdr:twoCellAnchor>
  <xdr:twoCellAnchor editAs="oneCell">
    <xdr:from>
      <xdr:col>4</xdr:col>
      <xdr:colOff>88900</xdr:colOff>
      <xdr:row>834</xdr:row>
      <xdr:rowOff>38100</xdr:rowOff>
    </xdr:from>
    <xdr:to>
      <xdr:col>36</xdr:col>
      <xdr:colOff>842</xdr:colOff>
      <xdr:row>837</xdr:row>
      <xdr:rowOff>180976</xdr:rowOff>
    </xdr:to>
    <xdr:sp macro="" textlink="">
      <xdr:nvSpPr>
        <xdr:cNvPr id="36196" name="Text Box 318">
          <a:extLst>
            <a:ext uri="{FF2B5EF4-FFF2-40B4-BE49-F238E27FC236}">
              <a16:creationId xmlns:a16="http://schemas.microsoft.com/office/drawing/2014/main" id="{00000000-0008-0000-0000-0000648D0000}"/>
            </a:ext>
          </a:extLst>
        </xdr:cNvPr>
        <xdr:cNvSpPr txBox="1">
          <a:spLocks noChangeArrowheads="1"/>
        </xdr:cNvSpPr>
      </xdr:nvSpPr>
      <xdr:spPr bwMode="auto">
        <a:xfrm>
          <a:off x="641350" y="227904675"/>
          <a:ext cx="6312742" cy="628650"/>
        </a:xfrm>
        <a:prstGeom prst="rect">
          <a:avLst/>
        </a:prstGeom>
        <a:noFill/>
        <a:ln>
          <a:noFill/>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※1 「１名」が複数領域を担当した場合は「１名」として換算してください。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※２ 「１名」が複数領域を担当した場合、年間の総勤務日数として集計してください。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勤務時間が８時間相当、または日給で支払った日を換算してください。</a:t>
          </a:r>
        </a:p>
      </xdr:txBody>
    </xdr:sp>
    <xdr:clientData/>
  </xdr:twoCellAnchor>
  <xdr:twoCellAnchor editAs="oneCell">
    <xdr:from>
      <xdr:col>4</xdr:col>
      <xdr:colOff>88900</xdr:colOff>
      <xdr:row>869</xdr:row>
      <xdr:rowOff>47625</xdr:rowOff>
    </xdr:from>
    <xdr:to>
      <xdr:col>36</xdr:col>
      <xdr:colOff>842</xdr:colOff>
      <xdr:row>872</xdr:row>
      <xdr:rowOff>190500</xdr:rowOff>
    </xdr:to>
    <xdr:sp macro="" textlink="">
      <xdr:nvSpPr>
        <xdr:cNvPr id="36197" name="Text Box 318">
          <a:extLst>
            <a:ext uri="{FF2B5EF4-FFF2-40B4-BE49-F238E27FC236}">
              <a16:creationId xmlns:a16="http://schemas.microsoft.com/office/drawing/2014/main" id="{00000000-0008-0000-0000-0000658D0000}"/>
            </a:ext>
          </a:extLst>
        </xdr:cNvPr>
        <xdr:cNvSpPr txBox="1">
          <a:spLocks noChangeArrowheads="1"/>
        </xdr:cNvSpPr>
      </xdr:nvSpPr>
      <xdr:spPr bwMode="auto">
        <a:xfrm>
          <a:off x="641350" y="236162850"/>
          <a:ext cx="6312742" cy="628650"/>
        </a:xfrm>
        <a:prstGeom prst="rect">
          <a:avLst/>
        </a:prstGeom>
        <a:noFill/>
        <a:ln>
          <a:noFill/>
        </a:ln>
        <a:effectLst/>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※1 「１名」が複数領域を担当した場合は「１名」として換算してください。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※２ 「１名」が複数領域を担当した場合、年間の総勤務日数として集計してください。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勤務時間が８時間相当、または日給で支払った日を換算してください。</a:t>
          </a:r>
        </a:p>
      </xdr:txBody>
    </xdr:sp>
    <xdr:clientData/>
  </xdr:twoCellAnchor>
  <xdr:twoCellAnchor editAs="oneCell">
    <xdr:from>
      <xdr:col>23</xdr:col>
      <xdr:colOff>95250</xdr:colOff>
      <xdr:row>896</xdr:row>
      <xdr:rowOff>104775</xdr:rowOff>
    </xdr:from>
    <xdr:to>
      <xdr:col>40</xdr:col>
      <xdr:colOff>190500</xdr:colOff>
      <xdr:row>896</xdr:row>
      <xdr:rowOff>314325</xdr:rowOff>
    </xdr:to>
    <xdr:sp macro="" textlink="">
      <xdr:nvSpPr>
        <xdr:cNvPr id="103043" name="Text Box 318">
          <a:extLst>
            <a:ext uri="{FF2B5EF4-FFF2-40B4-BE49-F238E27FC236}">
              <a16:creationId xmlns:a16="http://schemas.microsoft.com/office/drawing/2014/main" id="{00000000-0008-0000-0000-000083920100}"/>
            </a:ext>
          </a:extLst>
        </xdr:cNvPr>
        <xdr:cNvSpPr txBox="1">
          <a:spLocks noChangeArrowheads="1"/>
        </xdr:cNvSpPr>
      </xdr:nvSpPr>
      <xdr:spPr bwMode="auto">
        <a:xfrm>
          <a:off x="4600575" y="241506375"/>
          <a:ext cx="3495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t" upright="1"/>
        <a:lstStyle/>
        <a:p>
          <a:pPr algn="l" rtl="0">
            <a:defRPr sz="1000"/>
          </a:pPr>
          <a:r>
            <a:rPr lang="ja-JP" altLang="en-US" sz="900" b="0" i="0" u="none" strike="noStrike" baseline="0">
              <a:solidFill>
                <a:srgbClr val="000000"/>
              </a:solidFill>
              <a:latin typeface="HGPｺﾞｼｯｸM"/>
              <a:ea typeface="HGPｺﾞｼｯｸM"/>
            </a:rPr>
            <a:t>※ 経験により差がある場合は最頻値を記入してください。</a:t>
          </a:r>
        </a:p>
      </xdr:txBody>
    </xdr:sp>
    <xdr:clientData/>
  </xdr:twoCellAnchor>
  <xdr:twoCellAnchor>
    <xdr:from>
      <xdr:col>2</xdr:col>
      <xdr:colOff>66675</xdr:colOff>
      <xdr:row>5</xdr:row>
      <xdr:rowOff>19050</xdr:rowOff>
    </xdr:from>
    <xdr:to>
      <xdr:col>41</xdr:col>
      <xdr:colOff>190500</xdr:colOff>
      <xdr:row>5</xdr:row>
      <xdr:rowOff>828675</xdr:rowOff>
    </xdr:to>
    <xdr:sp macro="" textlink="">
      <xdr:nvSpPr>
        <xdr:cNvPr id="103044" name="Rectangle 30069">
          <a:extLst>
            <a:ext uri="{FF2B5EF4-FFF2-40B4-BE49-F238E27FC236}">
              <a16:creationId xmlns:a16="http://schemas.microsoft.com/office/drawing/2014/main" id="{00000000-0008-0000-0000-000084920100}"/>
            </a:ext>
          </a:extLst>
        </xdr:cNvPr>
        <xdr:cNvSpPr>
          <a:spLocks noChangeArrowheads="1"/>
        </xdr:cNvSpPr>
      </xdr:nvSpPr>
      <xdr:spPr bwMode="auto">
        <a:xfrm>
          <a:off x="371475" y="4600575"/>
          <a:ext cx="7924800" cy="809625"/>
        </a:xfrm>
        <a:prstGeom prst="rect">
          <a:avLst/>
        </a:prstGeom>
        <a:solidFill>
          <a:srgbClr xmlns:mc="http://schemas.openxmlformats.org/markup-compatibility/2006" xmlns:a14="http://schemas.microsoft.com/office/drawing/2010/main" val="969696" mc:Ignorable="a14" a14:legacySpreadsheetColorIndex="5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142875</xdr:colOff>
      <xdr:row>5</xdr:row>
      <xdr:rowOff>333375</xdr:rowOff>
    </xdr:from>
    <xdr:to>
      <xdr:col>41</xdr:col>
      <xdr:colOff>114300</xdr:colOff>
      <xdr:row>5</xdr:row>
      <xdr:rowOff>762000</xdr:rowOff>
    </xdr:to>
    <xdr:sp macro="" textlink="">
      <xdr:nvSpPr>
        <xdr:cNvPr id="103045" name="Rectangle 30070">
          <a:extLst>
            <a:ext uri="{FF2B5EF4-FFF2-40B4-BE49-F238E27FC236}">
              <a16:creationId xmlns:a16="http://schemas.microsoft.com/office/drawing/2014/main" id="{00000000-0008-0000-0000-000085920100}"/>
            </a:ext>
          </a:extLst>
        </xdr:cNvPr>
        <xdr:cNvSpPr>
          <a:spLocks noChangeArrowheads="1"/>
        </xdr:cNvSpPr>
      </xdr:nvSpPr>
      <xdr:spPr bwMode="auto">
        <a:xfrm>
          <a:off x="447675" y="4914900"/>
          <a:ext cx="7772400" cy="4286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0</xdr:colOff>
      <xdr:row>5</xdr:row>
      <xdr:rowOff>19050</xdr:rowOff>
    </xdr:from>
    <xdr:to>
      <xdr:col>23</xdr:col>
      <xdr:colOff>95250</xdr:colOff>
      <xdr:row>5</xdr:row>
      <xdr:rowOff>323850</xdr:rowOff>
    </xdr:to>
    <xdr:sp macro="" textlink="">
      <xdr:nvSpPr>
        <xdr:cNvPr id="74154" name="Text Box 383">
          <a:extLst>
            <a:ext uri="{FF2B5EF4-FFF2-40B4-BE49-F238E27FC236}">
              <a16:creationId xmlns:a16="http://schemas.microsoft.com/office/drawing/2014/main" id="{00000000-0008-0000-0000-0000AA210100}"/>
            </a:ext>
          </a:extLst>
        </xdr:cNvPr>
        <xdr:cNvSpPr txBox="1">
          <a:spLocks noChangeArrowheads="1"/>
        </xdr:cNvSpPr>
      </xdr:nvSpPr>
      <xdr:spPr bwMode="auto">
        <a:xfrm>
          <a:off x="352425" y="5067300"/>
          <a:ext cx="4095750" cy="304800"/>
        </a:xfrm>
        <a:prstGeom prst="rect">
          <a:avLst/>
        </a:prstGeom>
        <a:noFill/>
        <a:ln>
          <a:noFill/>
        </a:ln>
      </xdr:spPr>
      <xdr:txBody>
        <a:bodyPr vertOverflow="clip" wrap="square" lIns="27432" tIns="18288" rIns="27432" bIns="18288" anchor="ctr" upright="1"/>
        <a:lstStyle/>
        <a:p>
          <a:pPr algn="l" rtl="0">
            <a:defRPr sz="1000"/>
          </a:pPr>
          <a:r>
            <a:rPr lang="ja-JP" altLang="en-US" sz="1600" b="0" i="0" u="none" strike="noStrike" baseline="0">
              <a:solidFill>
                <a:srgbClr val="FFFFFF"/>
              </a:solidFill>
              <a:latin typeface="HGP創英角ｺﾞｼｯｸUB"/>
              <a:ea typeface="HGP創英角ｺﾞｼｯｸUB"/>
            </a:rPr>
            <a:t>アンケートの提出締切日について</a:t>
          </a:r>
        </a:p>
      </xdr:txBody>
    </xdr:sp>
    <xdr:clientData/>
  </xdr:twoCellAnchor>
  <xdr:twoCellAnchor>
    <xdr:from>
      <xdr:col>2</xdr:col>
      <xdr:colOff>66675</xdr:colOff>
      <xdr:row>6</xdr:row>
      <xdr:rowOff>0</xdr:rowOff>
    </xdr:from>
    <xdr:to>
      <xdr:col>42</xdr:col>
      <xdr:colOff>9525</xdr:colOff>
      <xdr:row>6</xdr:row>
      <xdr:rowOff>2085975</xdr:rowOff>
    </xdr:to>
    <xdr:sp macro="" textlink="">
      <xdr:nvSpPr>
        <xdr:cNvPr id="103047" name="Rectangle 30071">
          <a:extLst>
            <a:ext uri="{FF2B5EF4-FFF2-40B4-BE49-F238E27FC236}">
              <a16:creationId xmlns:a16="http://schemas.microsoft.com/office/drawing/2014/main" id="{00000000-0008-0000-0000-000087920100}"/>
            </a:ext>
          </a:extLst>
        </xdr:cNvPr>
        <xdr:cNvSpPr>
          <a:spLocks noChangeArrowheads="1"/>
        </xdr:cNvSpPr>
      </xdr:nvSpPr>
      <xdr:spPr bwMode="auto">
        <a:xfrm>
          <a:off x="371475" y="5467350"/>
          <a:ext cx="7943850" cy="2085975"/>
        </a:xfrm>
        <a:prstGeom prst="rect">
          <a:avLst/>
        </a:prstGeom>
        <a:solidFill>
          <a:srgbClr xmlns:mc="http://schemas.openxmlformats.org/markup-compatibility/2006" xmlns:a14="http://schemas.microsoft.com/office/drawing/2010/main" val="969696" mc:Ignorable="a14" a14:legacySpreadsheetColorIndex="5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142875</xdr:colOff>
      <xdr:row>6</xdr:row>
      <xdr:rowOff>295275</xdr:rowOff>
    </xdr:from>
    <xdr:to>
      <xdr:col>41</xdr:col>
      <xdr:colOff>114300</xdr:colOff>
      <xdr:row>6</xdr:row>
      <xdr:rowOff>2028825</xdr:rowOff>
    </xdr:to>
    <xdr:sp macro="" textlink="">
      <xdr:nvSpPr>
        <xdr:cNvPr id="103048" name="Rectangle 30072">
          <a:extLst>
            <a:ext uri="{FF2B5EF4-FFF2-40B4-BE49-F238E27FC236}">
              <a16:creationId xmlns:a16="http://schemas.microsoft.com/office/drawing/2014/main" id="{00000000-0008-0000-0000-000088920100}"/>
            </a:ext>
          </a:extLst>
        </xdr:cNvPr>
        <xdr:cNvSpPr>
          <a:spLocks noChangeArrowheads="1"/>
        </xdr:cNvSpPr>
      </xdr:nvSpPr>
      <xdr:spPr bwMode="auto">
        <a:xfrm>
          <a:off x="447675" y="5762625"/>
          <a:ext cx="7772400" cy="17335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0</xdr:colOff>
      <xdr:row>6</xdr:row>
      <xdr:rowOff>0</xdr:rowOff>
    </xdr:from>
    <xdr:to>
      <xdr:col>20</xdr:col>
      <xdr:colOff>9525</xdr:colOff>
      <xdr:row>6</xdr:row>
      <xdr:rowOff>304800</xdr:rowOff>
    </xdr:to>
    <xdr:sp macro="" textlink="">
      <xdr:nvSpPr>
        <xdr:cNvPr id="74157" name="Text Box 383">
          <a:extLst>
            <a:ext uri="{FF2B5EF4-FFF2-40B4-BE49-F238E27FC236}">
              <a16:creationId xmlns:a16="http://schemas.microsoft.com/office/drawing/2014/main" id="{00000000-0008-0000-0000-0000AD210100}"/>
            </a:ext>
          </a:extLst>
        </xdr:cNvPr>
        <xdr:cNvSpPr txBox="1">
          <a:spLocks noChangeArrowheads="1"/>
        </xdr:cNvSpPr>
      </xdr:nvSpPr>
      <xdr:spPr bwMode="auto">
        <a:xfrm>
          <a:off x="352425" y="6305550"/>
          <a:ext cx="3409950" cy="304800"/>
        </a:xfrm>
        <a:prstGeom prst="rect">
          <a:avLst/>
        </a:prstGeom>
        <a:noFill/>
        <a:ln>
          <a:noFill/>
        </a:ln>
      </xdr:spPr>
      <xdr:txBody>
        <a:bodyPr vertOverflow="clip" wrap="square" lIns="27432" tIns="18288" rIns="27432" bIns="18288" anchor="ctr" upright="1"/>
        <a:lstStyle/>
        <a:p>
          <a:pPr algn="l" rtl="0">
            <a:defRPr sz="1000"/>
          </a:pPr>
          <a:r>
            <a:rPr lang="ja-JP" altLang="en-US" sz="1600" b="0" i="0" u="none" strike="noStrike" baseline="0">
              <a:solidFill>
                <a:srgbClr val="FFFFFF"/>
              </a:solidFill>
              <a:latin typeface="HGP創英角ｺﾞｼｯｸUB"/>
              <a:ea typeface="HGP創英角ｺﾞｼｯｸUB"/>
            </a:rPr>
            <a:t>アンケートの問い合わせ先</a:t>
          </a:r>
        </a:p>
      </xdr:txBody>
    </xdr:sp>
    <xdr:clientData/>
  </xdr:twoCellAnchor>
  <xdr:twoCellAnchor editAs="oneCell">
    <xdr:from>
      <xdr:col>12</xdr:col>
      <xdr:colOff>19050</xdr:colOff>
      <xdr:row>5</xdr:row>
      <xdr:rowOff>390525</xdr:rowOff>
    </xdr:from>
    <xdr:to>
      <xdr:col>25</xdr:col>
      <xdr:colOff>123825</xdr:colOff>
      <xdr:row>5</xdr:row>
      <xdr:rowOff>695325</xdr:rowOff>
    </xdr:to>
    <xdr:sp macro="" textlink="">
      <xdr:nvSpPr>
        <xdr:cNvPr id="74158" name="Text Box 278">
          <a:extLst>
            <a:ext uri="{FF2B5EF4-FFF2-40B4-BE49-F238E27FC236}">
              <a16:creationId xmlns:a16="http://schemas.microsoft.com/office/drawing/2014/main" id="{00000000-0008-0000-0000-0000AE210100}"/>
            </a:ext>
          </a:extLst>
        </xdr:cNvPr>
        <xdr:cNvSpPr txBox="1">
          <a:spLocks noChangeArrowheads="1"/>
        </xdr:cNvSpPr>
      </xdr:nvSpPr>
      <xdr:spPr bwMode="auto">
        <a:xfrm>
          <a:off x="2171700" y="5562600"/>
          <a:ext cx="2705100" cy="304800"/>
        </a:xfrm>
        <a:prstGeom prst="rect">
          <a:avLst/>
        </a:prstGeom>
        <a:noFill/>
        <a:ln>
          <a:noFill/>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HGPｺﾞｼｯｸM"/>
              <a:ea typeface="HGPｺﾞｼｯｸM"/>
            </a:rPr>
            <a:t>202</a:t>
          </a:r>
          <a:r>
            <a:rPr lang="en-US" altLang="ja-JP" sz="1800" b="1" i="0" u="none" strike="noStrike" baseline="0">
              <a:solidFill>
                <a:srgbClr val="000000"/>
              </a:solidFill>
              <a:latin typeface="HGPｺﾞｼｯｸM"/>
              <a:ea typeface="HGPｺﾞｼｯｸM"/>
            </a:rPr>
            <a:t>4</a:t>
          </a:r>
          <a:r>
            <a:rPr lang="ja-JP" altLang="en-US" sz="1800" b="1" i="0" u="none" strike="noStrike" baseline="0">
              <a:solidFill>
                <a:srgbClr val="000000"/>
              </a:solidFill>
              <a:latin typeface="HGPｺﾞｼｯｸM"/>
              <a:ea typeface="HGPｺﾞｼｯｸM"/>
            </a:rPr>
            <a:t>年</a:t>
          </a:r>
          <a:r>
            <a:rPr lang="en-US" altLang="ja-JP" sz="1800" b="1" i="0" u="none" strike="noStrike" baseline="0">
              <a:solidFill>
                <a:srgbClr val="000000"/>
              </a:solidFill>
              <a:latin typeface="HGPｺﾞｼｯｸM"/>
              <a:ea typeface="HGPｺﾞｼｯｸM"/>
            </a:rPr>
            <a:t>12</a:t>
          </a:r>
          <a:r>
            <a:rPr lang="ja-JP" altLang="en-US" sz="1800" b="1" i="0" u="none" strike="noStrike" baseline="0">
              <a:solidFill>
                <a:srgbClr val="000000"/>
              </a:solidFill>
              <a:latin typeface="HGPｺﾞｼｯｸM"/>
              <a:ea typeface="HGPｺﾞｼｯｸM"/>
            </a:rPr>
            <a:t>月</a:t>
          </a:r>
          <a:r>
            <a:rPr lang="en-US" altLang="ja-JP" sz="1800" b="1" i="0" u="none" strike="noStrike" baseline="0">
              <a:solidFill>
                <a:srgbClr val="000000"/>
              </a:solidFill>
              <a:latin typeface="HGPｺﾞｼｯｸM"/>
              <a:ea typeface="HGPｺﾞｼｯｸM"/>
            </a:rPr>
            <a:t>9</a:t>
          </a:r>
          <a:r>
            <a:rPr lang="ja-JP" altLang="en-US" sz="1800" b="1" i="0" u="none" strike="noStrike" baseline="0">
              <a:solidFill>
                <a:srgbClr val="000000"/>
              </a:solidFill>
              <a:latin typeface="HGPｺﾞｼｯｸM"/>
              <a:ea typeface="HGPｺﾞｼｯｸM"/>
            </a:rPr>
            <a:t>日（月）</a:t>
          </a:r>
        </a:p>
      </xdr:txBody>
    </xdr:sp>
    <xdr:clientData/>
  </xdr:twoCellAnchor>
  <xdr:twoCellAnchor editAs="oneCell">
    <xdr:from>
      <xdr:col>5</xdr:col>
      <xdr:colOff>142875</xdr:colOff>
      <xdr:row>5</xdr:row>
      <xdr:rowOff>457200</xdr:rowOff>
    </xdr:from>
    <xdr:to>
      <xdr:col>14</xdr:col>
      <xdr:colOff>66675</xdr:colOff>
      <xdr:row>5</xdr:row>
      <xdr:rowOff>666750</xdr:rowOff>
    </xdr:to>
    <xdr:sp macro="" textlink="">
      <xdr:nvSpPr>
        <xdr:cNvPr id="74159" name="Text Box 279">
          <a:extLst>
            <a:ext uri="{FF2B5EF4-FFF2-40B4-BE49-F238E27FC236}">
              <a16:creationId xmlns:a16="http://schemas.microsoft.com/office/drawing/2014/main" id="{00000000-0008-0000-0000-0000AF210100}"/>
            </a:ext>
          </a:extLst>
        </xdr:cNvPr>
        <xdr:cNvSpPr txBox="1">
          <a:spLocks noChangeArrowheads="1"/>
        </xdr:cNvSpPr>
      </xdr:nvSpPr>
      <xdr:spPr bwMode="auto">
        <a:xfrm>
          <a:off x="895350" y="5629275"/>
          <a:ext cx="1724025" cy="209550"/>
        </a:xfrm>
        <a:prstGeom prst="rect">
          <a:avLst/>
        </a:prstGeom>
        <a:noFill/>
        <a:ln>
          <a:noFill/>
        </a:ln>
      </xdr:spPr>
      <xdr:txBody>
        <a:bodyPr vertOverflow="clip" wrap="square" lIns="18288" tIns="18288" rIns="18288" bIns="18288" anchor="ctr" upright="1"/>
        <a:lstStyle/>
        <a:p>
          <a:pPr algn="l" rtl="0">
            <a:defRPr sz="1000"/>
          </a:pPr>
          <a:r>
            <a:rPr lang="ja-JP" altLang="en-US" sz="1100" b="1" i="0" u="none" strike="noStrike" baseline="0">
              <a:solidFill>
                <a:srgbClr val="000000"/>
              </a:solidFill>
              <a:latin typeface="HGｺﾞｼｯｸM"/>
              <a:ea typeface="HGｺﾞｼｯｸM"/>
            </a:rPr>
            <a:t>誠にお手数ですが</a:t>
          </a:r>
        </a:p>
      </xdr:txBody>
    </xdr:sp>
    <xdr:clientData/>
  </xdr:twoCellAnchor>
  <xdr:twoCellAnchor editAs="oneCell">
    <xdr:from>
      <xdr:col>25</xdr:col>
      <xdr:colOff>95250</xdr:colOff>
      <xdr:row>5</xdr:row>
      <xdr:rowOff>466725</xdr:rowOff>
    </xdr:from>
    <xdr:to>
      <xdr:col>39</xdr:col>
      <xdr:colOff>133350</xdr:colOff>
      <xdr:row>5</xdr:row>
      <xdr:rowOff>676275</xdr:rowOff>
    </xdr:to>
    <xdr:sp macro="" textlink="">
      <xdr:nvSpPr>
        <xdr:cNvPr id="74160" name="Text Box 280">
          <a:extLst>
            <a:ext uri="{FF2B5EF4-FFF2-40B4-BE49-F238E27FC236}">
              <a16:creationId xmlns:a16="http://schemas.microsoft.com/office/drawing/2014/main" id="{00000000-0008-0000-0000-0000B0210100}"/>
            </a:ext>
          </a:extLst>
        </xdr:cNvPr>
        <xdr:cNvSpPr txBox="1">
          <a:spLocks noChangeArrowheads="1"/>
        </xdr:cNvSpPr>
      </xdr:nvSpPr>
      <xdr:spPr bwMode="auto">
        <a:xfrm>
          <a:off x="4848225" y="5638800"/>
          <a:ext cx="2838450" cy="209550"/>
        </a:xfrm>
        <a:prstGeom prst="rect">
          <a:avLst/>
        </a:prstGeom>
        <a:noFill/>
        <a:ln>
          <a:noFill/>
        </a:ln>
      </xdr:spPr>
      <xdr:txBody>
        <a:bodyPr vertOverflow="clip" wrap="square" lIns="18288" tIns="18288" rIns="18288" bIns="18288" anchor="ctr" upright="1"/>
        <a:lstStyle/>
        <a:p>
          <a:pPr algn="l" rtl="0">
            <a:defRPr sz="1000"/>
          </a:pPr>
          <a:r>
            <a:rPr lang="ja-JP" altLang="en-US" sz="1100" b="1" i="0" u="none" strike="noStrike" baseline="0">
              <a:solidFill>
                <a:srgbClr val="000000"/>
              </a:solidFill>
              <a:latin typeface="HGｺﾞｼｯｸM"/>
              <a:ea typeface="HGｺﾞｼｯｸM"/>
            </a:rPr>
            <a:t>までにご回答をお願いいたします</a:t>
          </a:r>
        </a:p>
      </xdr:txBody>
    </xdr:sp>
    <xdr:clientData/>
  </xdr:twoCellAnchor>
  <xdr:twoCellAnchor>
    <xdr:from>
      <xdr:col>3</xdr:col>
      <xdr:colOff>9525</xdr:colOff>
      <xdr:row>6</xdr:row>
      <xdr:rowOff>342899</xdr:rowOff>
    </xdr:from>
    <xdr:to>
      <xdr:col>43</xdr:col>
      <xdr:colOff>123825</xdr:colOff>
      <xdr:row>6</xdr:row>
      <xdr:rowOff>1475014</xdr:rowOff>
    </xdr:to>
    <xdr:sp macro="" textlink="">
      <xdr:nvSpPr>
        <xdr:cNvPr id="103053" name="Text Box 382">
          <a:extLst>
            <a:ext uri="{FF2B5EF4-FFF2-40B4-BE49-F238E27FC236}">
              <a16:creationId xmlns:a16="http://schemas.microsoft.com/office/drawing/2014/main" id="{00000000-0008-0000-0000-00008D920100}"/>
            </a:ext>
          </a:extLst>
        </xdr:cNvPr>
        <xdr:cNvSpPr txBox="1">
          <a:spLocks noChangeArrowheads="1"/>
        </xdr:cNvSpPr>
      </xdr:nvSpPr>
      <xdr:spPr bwMode="auto">
        <a:xfrm>
          <a:off x="515711" y="5812970"/>
          <a:ext cx="8169728" cy="1132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200" b="1" i="0" u="none" strike="noStrike" baseline="0">
              <a:solidFill>
                <a:srgbClr val="000000"/>
              </a:solidFill>
              <a:latin typeface="HGPｺﾞｼｯｸM" panose="020B0600000000000000" pitchFamily="50" charset="-128"/>
              <a:ea typeface="HGPｺﾞｼｯｸM" panose="020B0600000000000000" pitchFamily="50" charset="-128"/>
            </a:rPr>
            <a:t>１．調査の内容、集計に関すること</a:t>
          </a:r>
          <a:r>
            <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rPr>
            <a:t> 　</a:t>
          </a:r>
          <a:r>
            <a:rPr lang="ja-JP" altLang="en-US" sz="1000" b="0" i="0" u="none" strike="noStrike" baseline="0">
              <a:solidFill>
                <a:srgbClr val="000000"/>
              </a:solidFill>
              <a:latin typeface="HGPｺﾞｼｯｸM" panose="020B0600000000000000" pitchFamily="50" charset="-128"/>
              <a:ea typeface="HGPｺﾞｼｯｸM" panose="020B0600000000000000" pitchFamily="50" charset="-128"/>
            </a:rPr>
            <a:t>※お問い合わせはメールでお願いいたします。</a:t>
          </a:r>
          <a:endPar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400"/>
            </a:lnSpc>
            <a:defRPr sz="1000"/>
          </a:pPr>
          <a:r>
            <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rPr>
            <a:t>　　　</a:t>
          </a:r>
          <a:r>
            <a:rPr lang="ja-JP" altLang="ja-JP" sz="1000" b="0" i="0" baseline="0">
              <a:effectLst/>
              <a:latin typeface="HGPｺﾞｼｯｸM" panose="020B0600000000000000" pitchFamily="50" charset="-128"/>
              <a:ea typeface="HGPｺﾞｼｯｸM" panose="020B0600000000000000" pitchFamily="50" charset="-128"/>
              <a:cs typeface="+mn-cs"/>
            </a:rPr>
            <a:t>大阪医科薬科</a:t>
          </a:r>
          <a:r>
            <a:rPr lang="ja-JP" altLang="en-US" sz="1000" b="0" i="0" baseline="0">
              <a:effectLst/>
              <a:latin typeface="HGPｺﾞｼｯｸM" panose="020B0600000000000000" pitchFamily="50" charset="-128"/>
              <a:ea typeface="HGPｺﾞｼｯｸM" panose="020B0600000000000000" pitchFamily="50" charset="-128"/>
              <a:cs typeface="+mn-cs"/>
            </a:rPr>
            <a:t>大学</a:t>
          </a:r>
          <a:r>
            <a:rPr lang="ja-JP" altLang="en-US" sz="1100" b="0" i="0" u="none" strike="noStrike" baseline="0">
              <a:solidFill>
                <a:srgbClr val="000000"/>
              </a:solidFill>
              <a:latin typeface="HGPｺﾞｼｯｸM" panose="020B0600000000000000" pitchFamily="50" charset="-128"/>
              <a:ea typeface="HGPｺﾞｼｯｸM" panose="020B0600000000000000" pitchFamily="50" charset="-128"/>
            </a:rPr>
            <a:t>（JANPUデータベース委員会　委員長　鈴木久美） </a:t>
          </a:r>
          <a:endPar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rPr>
            <a:t>　　　　e-mail：</a:t>
          </a:r>
          <a:r>
            <a:rPr lang="en-US" altLang="ja-JP" sz="1200" b="0" i="0" u="none" strike="noStrike" baseline="0">
              <a:solidFill>
                <a:srgbClr val="000000"/>
              </a:solidFill>
              <a:latin typeface="HGPｺﾞｼｯｸM" panose="020B0600000000000000" pitchFamily="50" charset="-128"/>
              <a:ea typeface="HGPｺﾞｼｯｸM" panose="020B0600000000000000" pitchFamily="50" charset="-128"/>
            </a:rPr>
            <a:t>survey</a:t>
          </a:r>
          <a:r>
            <a:rPr lang="en-US" altLang="ja-JP" sz="1200" b="0" i="0" baseline="0">
              <a:effectLst/>
              <a:latin typeface="HGPｺﾞｼｯｸM" panose="020B0600000000000000" pitchFamily="50" charset="-128"/>
              <a:ea typeface="HGPｺﾞｼｯｸM" panose="020B0600000000000000" pitchFamily="50" charset="-128"/>
              <a:cs typeface="+mn-cs"/>
            </a:rPr>
            <a:t>@janpu.or.jp</a:t>
          </a:r>
          <a:endPar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400"/>
            </a:lnSpc>
            <a:defRPr sz="1000"/>
          </a:pPr>
          <a:r>
            <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rPr>
            <a:t>　　　</a:t>
          </a:r>
          <a:r>
            <a:rPr lang="ja-JP" altLang="en-US" sz="1100" b="0" i="0" u="sng" strike="noStrike" baseline="0">
              <a:solidFill>
                <a:srgbClr val="000000"/>
              </a:solidFill>
              <a:latin typeface="HGPｺﾞｼｯｸM" panose="020B0600000000000000" pitchFamily="50" charset="-128"/>
              <a:ea typeface="HGPｺﾞｼｯｸM" panose="020B0600000000000000" pitchFamily="50" charset="-128"/>
            </a:rPr>
            <a:t>メールの件名は 【JANPU実態調査の問い合わせ】 としてください。</a:t>
          </a:r>
        </a:p>
        <a:p>
          <a:pPr algn="l" rtl="0">
            <a:lnSpc>
              <a:spcPts val="1300"/>
            </a:lnSpc>
            <a:defRPr sz="1000"/>
          </a:pPr>
          <a:endParaRPr lang="ja-JP" altLang="en-US" sz="1100" b="0" i="0" u="sng" strike="noStrike" baseline="0">
            <a:solidFill>
              <a:srgbClr val="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28575</xdr:colOff>
      <xdr:row>6</xdr:row>
      <xdr:rowOff>1209675</xdr:rowOff>
    </xdr:from>
    <xdr:to>
      <xdr:col>41</xdr:col>
      <xdr:colOff>19050</xdr:colOff>
      <xdr:row>6</xdr:row>
      <xdr:rowOff>2114550</xdr:rowOff>
    </xdr:to>
    <xdr:sp macro="" textlink="">
      <xdr:nvSpPr>
        <xdr:cNvPr id="74162" name="Text Box 382">
          <a:extLst>
            <a:ext uri="{FF2B5EF4-FFF2-40B4-BE49-F238E27FC236}">
              <a16:creationId xmlns:a16="http://schemas.microsoft.com/office/drawing/2014/main" id="{00000000-0008-0000-0000-0000B2210100}"/>
            </a:ext>
          </a:extLst>
        </xdr:cNvPr>
        <xdr:cNvSpPr txBox="1">
          <a:spLocks noChangeArrowheads="1"/>
        </xdr:cNvSpPr>
      </xdr:nvSpPr>
      <xdr:spPr bwMode="auto">
        <a:xfrm>
          <a:off x="381000" y="7629525"/>
          <a:ext cx="7591425" cy="904875"/>
        </a:xfrm>
        <a:prstGeom prst="rect">
          <a:avLst/>
        </a:prstGeom>
        <a:noFill/>
        <a:ln>
          <a:noFill/>
        </a:ln>
        <a:effectLst/>
      </xdr:spPr>
      <xdr:txBody>
        <a:bodyPr vertOverflow="clip" wrap="square" lIns="36576" tIns="18288" rIns="0" bIns="0" anchor="t" upright="1"/>
        <a:lstStyle/>
        <a:p>
          <a:pPr algn="l" rtl="0">
            <a:lnSpc>
              <a:spcPts val="1400"/>
            </a:lnSpc>
            <a:defRPr sz="1000"/>
          </a:pPr>
          <a:r>
            <a:rPr lang="ja-JP" altLang="en-US" sz="1200" b="1" i="0" u="none" strike="noStrike" baseline="0">
              <a:solidFill>
                <a:srgbClr val="000000"/>
              </a:solidFill>
              <a:latin typeface="HGPｺﾞｼｯｸM"/>
              <a:ea typeface="HGPｺﾞｼｯｸM"/>
            </a:rPr>
            <a:t>２．提出方法、会員コードに関すること</a:t>
          </a:r>
          <a:r>
            <a:rPr lang="ja-JP" altLang="en-US" sz="1200" b="0" i="0" u="none" strike="noStrike" baseline="0">
              <a:solidFill>
                <a:srgbClr val="000000"/>
              </a:solidFill>
              <a:latin typeface="HGPｺﾞｼｯｸM"/>
              <a:ea typeface="HGPｺﾞｼｯｸM"/>
            </a:rPr>
            <a:t> </a:t>
          </a:r>
        </a:p>
        <a:p>
          <a:pPr algn="l" rtl="0">
            <a:lnSpc>
              <a:spcPts val="1400"/>
            </a:lnSpc>
            <a:defRPr sz="1000"/>
          </a:pPr>
          <a:r>
            <a:rPr lang="ja-JP" altLang="en-US" sz="1200" b="0" i="0" u="none" strike="noStrike" baseline="0">
              <a:solidFill>
                <a:srgbClr val="000000"/>
              </a:solidFill>
              <a:latin typeface="HGPｺﾞｼｯｸM"/>
              <a:ea typeface="HGPｺﾞｼｯｸM"/>
            </a:rPr>
            <a:t>　　　</a:t>
          </a:r>
          <a:r>
            <a:rPr lang="ja-JP" altLang="en-US" sz="1100" b="0" i="0" u="none" strike="noStrike" baseline="0">
              <a:solidFill>
                <a:srgbClr val="000000"/>
              </a:solidFill>
              <a:latin typeface="HGPｺﾞｼｯｸM"/>
              <a:ea typeface="HGPｺﾞｼｯｸM"/>
            </a:rPr>
            <a:t>一般社団法人日本看護系大学協議会事務局</a:t>
          </a:r>
          <a:endParaRPr lang="ja-JP" altLang="en-US" sz="1200" b="0" i="0" u="none" strike="noStrike" baseline="0">
            <a:solidFill>
              <a:srgbClr val="000000"/>
            </a:solidFill>
            <a:latin typeface="HGPｺﾞｼｯｸM"/>
            <a:ea typeface="HGPｺﾞｼｯｸM"/>
          </a:endParaRPr>
        </a:p>
        <a:p>
          <a:pPr algn="l" rtl="0">
            <a:lnSpc>
              <a:spcPts val="1300"/>
            </a:lnSpc>
            <a:defRPr sz="1000"/>
          </a:pPr>
          <a:r>
            <a:rPr lang="ja-JP" altLang="en-US" sz="1200" b="0" i="0" u="none" strike="noStrike" baseline="0">
              <a:solidFill>
                <a:srgbClr val="000000"/>
              </a:solidFill>
              <a:latin typeface="HGPｺﾞｼｯｸM"/>
              <a:ea typeface="HGPｺﾞｼｯｸM"/>
            </a:rPr>
            <a:t>　　　　e-mail：office@janpu.or.jp </a:t>
          </a:r>
        </a:p>
        <a:p>
          <a:pPr algn="l" rtl="0">
            <a:lnSpc>
              <a:spcPts val="1400"/>
            </a:lnSpc>
            <a:defRPr sz="1000"/>
          </a:pPr>
          <a:r>
            <a:rPr lang="ja-JP" altLang="en-US" sz="1200" b="0" i="0" u="none" strike="noStrike" baseline="0">
              <a:solidFill>
                <a:srgbClr val="000000"/>
              </a:solidFill>
              <a:latin typeface="HGPｺﾞｼｯｸM"/>
              <a:ea typeface="HGPｺﾞｼｯｸM"/>
            </a:rPr>
            <a:t>　　　　TEL：03-6206-9451　FAX：03-6206-9452</a:t>
          </a:r>
        </a:p>
      </xdr:txBody>
    </xdr:sp>
    <xdr:clientData/>
  </xdr:twoCellAnchor>
  <xdr:twoCellAnchor>
    <xdr:from>
      <xdr:col>2</xdr:col>
      <xdr:colOff>66675</xdr:colOff>
      <xdr:row>3</xdr:row>
      <xdr:rowOff>57150</xdr:rowOff>
    </xdr:from>
    <xdr:to>
      <xdr:col>41</xdr:col>
      <xdr:colOff>171450</xdr:colOff>
      <xdr:row>4</xdr:row>
      <xdr:rowOff>1590675</xdr:rowOff>
    </xdr:to>
    <xdr:sp macro="" textlink="">
      <xdr:nvSpPr>
        <xdr:cNvPr id="103055" name="Rectangle 30079">
          <a:extLst>
            <a:ext uri="{FF2B5EF4-FFF2-40B4-BE49-F238E27FC236}">
              <a16:creationId xmlns:a16="http://schemas.microsoft.com/office/drawing/2014/main" id="{00000000-0008-0000-0000-00008F920100}"/>
            </a:ext>
          </a:extLst>
        </xdr:cNvPr>
        <xdr:cNvSpPr>
          <a:spLocks noChangeArrowheads="1"/>
        </xdr:cNvSpPr>
      </xdr:nvSpPr>
      <xdr:spPr bwMode="auto">
        <a:xfrm>
          <a:off x="371475" y="2628900"/>
          <a:ext cx="7905750" cy="1866900"/>
        </a:xfrm>
        <a:prstGeom prst="rect">
          <a:avLst/>
        </a:prstGeom>
        <a:solidFill>
          <a:srgbClr xmlns:mc="http://schemas.openxmlformats.org/markup-compatibility/2006" xmlns:a14="http://schemas.microsoft.com/office/drawing/2010/main" val="969696" mc:Ignorable="a14" a14:legacySpreadsheetColorIndex="5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142875</xdr:colOff>
      <xdr:row>4</xdr:row>
      <xdr:rowOff>38100</xdr:rowOff>
    </xdr:from>
    <xdr:to>
      <xdr:col>41</xdr:col>
      <xdr:colOff>85725</xdr:colOff>
      <xdr:row>4</xdr:row>
      <xdr:rowOff>1524000</xdr:rowOff>
    </xdr:to>
    <xdr:sp macro="" textlink="">
      <xdr:nvSpPr>
        <xdr:cNvPr id="103056" name="Rectangle 30080">
          <a:extLst>
            <a:ext uri="{FF2B5EF4-FFF2-40B4-BE49-F238E27FC236}">
              <a16:creationId xmlns:a16="http://schemas.microsoft.com/office/drawing/2014/main" id="{00000000-0008-0000-0000-000090920100}"/>
            </a:ext>
          </a:extLst>
        </xdr:cNvPr>
        <xdr:cNvSpPr>
          <a:spLocks noChangeArrowheads="1"/>
        </xdr:cNvSpPr>
      </xdr:nvSpPr>
      <xdr:spPr bwMode="auto">
        <a:xfrm>
          <a:off x="447675" y="2943225"/>
          <a:ext cx="7743825" cy="14859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0</xdr:colOff>
      <xdr:row>3</xdr:row>
      <xdr:rowOff>28575</xdr:rowOff>
    </xdr:from>
    <xdr:to>
      <xdr:col>22</xdr:col>
      <xdr:colOff>28575</xdr:colOff>
      <xdr:row>4</xdr:row>
      <xdr:rowOff>85725</xdr:rowOff>
    </xdr:to>
    <xdr:sp macro="" textlink="">
      <xdr:nvSpPr>
        <xdr:cNvPr id="74165" name="Text Box 383">
          <a:extLst>
            <a:ext uri="{FF2B5EF4-FFF2-40B4-BE49-F238E27FC236}">
              <a16:creationId xmlns:a16="http://schemas.microsoft.com/office/drawing/2014/main" id="{00000000-0008-0000-0000-0000B5210100}"/>
            </a:ext>
          </a:extLst>
        </xdr:cNvPr>
        <xdr:cNvSpPr txBox="1">
          <a:spLocks noChangeArrowheads="1"/>
        </xdr:cNvSpPr>
      </xdr:nvSpPr>
      <xdr:spPr bwMode="auto">
        <a:xfrm>
          <a:off x="352425" y="2743200"/>
          <a:ext cx="3829050" cy="390525"/>
        </a:xfrm>
        <a:prstGeom prst="rect">
          <a:avLst/>
        </a:prstGeom>
        <a:noFill/>
        <a:ln>
          <a:noFill/>
        </a:ln>
      </xdr:spPr>
      <xdr:txBody>
        <a:bodyPr vertOverflow="clip" wrap="square" lIns="27432" tIns="18288" rIns="27432" bIns="18288" anchor="ctr" upright="1"/>
        <a:lstStyle/>
        <a:p>
          <a:pPr algn="l" rtl="0">
            <a:defRPr sz="1000"/>
          </a:pPr>
          <a:r>
            <a:rPr lang="ja-JP" altLang="en-US" sz="1600" b="0" i="0" u="none" strike="noStrike" baseline="0">
              <a:solidFill>
                <a:srgbClr val="FFFFFF"/>
              </a:solidFill>
              <a:latin typeface="HGP創英角ｺﾞｼｯｸUB"/>
              <a:ea typeface="HGP創英角ｺﾞｼｯｸUB"/>
            </a:rPr>
            <a:t>アンケートの回答方法について</a:t>
          </a:r>
        </a:p>
      </xdr:txBody>
    </xdr:sp>
    <xdr:clientData/>
  </xdr:twoCellAnchor>
  <xdr:twoCellAnchor editAs="oneCell">
    <xdr:from>
      <xdr:col>7</xdr:col>
      <xdr:colOff>38100</xdr:colOff>
      <xdr:row>475</xdr:row>
      <xdr:rowOff>38100</xdr:rowOff>
    </xdr:from>
    <xdr:to>
      <xdr:col>35</xdr:col>
      <xdr:colOff>152400</xdr:colOff>
      <xdr:row>475</xdr:row>
      <xdr:rowOff>285750</xdr:rowOff>
    </xdr:to>
    <xdr:sp macro="" textlink="">
      <xdr:nvSpPr>
        <xdr:cNvPr id="76856" name="Text Box 346">
          <a:extLst>
            <a:ext uri="{FF2B5EF4-FFF2-40B4-BE49-F238E27FC236}">
              <a16:creationId xmlns:a16="http://schemas.microsoft.com/office/drawing/2014/main" id="{00000000-0008-0000-0000-0000382C0100}"/>
            </a:ext>
          </a:extLst>
        </xdr:cNvPr>
        <xdr:cNvSpPr txBox="1">
          <a:spLocks noChangeArrowheads="1"/>
        </xdr:cNvSpPr>
      </xdr:nvSpPr>
      <xdr:spPr bwMode="auto">
        <a:xfrm>
          <a:off x="1190625" y="142560675"/>
          <a:ext cx="5715000" cy="247650"/>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PｺﾞｼｯｸM"/>
              <a:ea typeface="HGPｺﾞｼｯｸM"/>
            </a:rPr>
            <a:t>※大学独自の経済的支援・・・奨学金、学費免除、生活費支援、宿舎などの提供を意味しています</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514</xdr:row>
          <xdr:rowOff>0</xdr:rowOff>
        </xdr:from>
        <xdr:to>
          <xdr:col>38</xdr:col>
          <xdr:colOff>0</xdr:colOff>
          <xdr:row>517</xdr:row>
          <xdr:rowOff>19050</xdr:rowOff>
        </xdr:to>
        <xdr:sp macro="" textlink="">
          <xdr:nvSpPr>
            <xdr:cNvPr id="36242" name="Group Box 30098" hidden="1">
              <a:extLst>
                <a:ext uri="{63B3BB69-23CF-44E3-9099-C40C66FF867C}">
                  <a14:compatExt spid="_x0000_s36242"/>
                </a:ext>
                <a:ext uri="{FF2B5EF4-FFF2-40B4-BE49-F238E27FC236}">
                  <a16:creationId xmlns:a16="http://schemas.microsoft.com/office/drawing/2014/main" id="{00000000-0008-0000-0000-0000928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656</xdr:row>
          <xdr:rowOff>57150</xdr:rowOff>
        </xdr:from>
        <xdr:to>
          <xdr:col>6</xdr:col>
          <xdr:colOff>9525</xdr:colOff>
          <xdr:row>656</xdr:row>
          <xdr:rowOff>266700</xdr:rowOff>
        </xdr:to>
        <xdr:sp macro="" textlink="">
          <xdr:nvSpPr>
            <xdr:cNvPr id="36245" name="Check Box 30101" hidden="1">
              <a:extLst>
                <a:ext uri="{63B3BB69-23CF-44E3-9099-C40C66FF867C}">
                  <a14:compatExt spid="_x0000_s36245"/>
                </a:ext>
                <a:ext uri="{FF2B5EF4-FFF2-40B4-BE49-F238E27FC236}">
                  <a16:creationId xmlns:a16="http://schemas.microsoft.com/office/drawing/2014/main" id="{00000000-0008-0000-0000-00009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656</xdr:row>
          <xdr:rowOff>57150</xdr:rowOff>
        </xdr:from>
        <xdr:to>
          <xdr:col>8</xdr:col>
          <xdr:colOff>9525</xdr:colOff>
          <xdr:row>656</xdr:row>
          <xdr:rowOff>266700</xdr:rowOff>
        </xdr:to>
        <xdr:sp macro="" textlink="">
          <xdr:nvSpPr>
            <xdr:cNvPr id="36246" name="Check Box 30102" hidden="1">
              <a:extLst>
                <a:ext uri="{63B3BB69-23CF-44E3-9099-C40C66FF867C}">
                  <a14:compatExt spid="_x0000_s36246"/>
                </a:ext>
                <a:ext uri="{FF2B5EF4-FFF2-40B4-BE49-F238E27FC236}">
                  <a16:creationId xmlns:a16="http://schemas.microsoft.com/office/drawing/2014/main" id="{00000000-0008-0000-0000-00009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656</xdr:row>
          <xdr:rowOff>57150</xdr:rowOff>
        </xdr:from>
        <xdr:to>
          <xdr:col>10</xdr:col>
          <xdr:colOff>9525</xdr:colOff>
          <xdr:row>656</xdr:row>
          <xdr:rowOff>266700</xdr:rowOff>
        </xdr:to>
        <xdr:sp macro="" textlink="">
          <xdr:nvSpPr>
            <xdr:cNvPr id="36247" name="Check Box 30103" hidden="1">
              <a:extLst>
                <a:ext uri="{63B3BB69-23CF-44E3-9099-C40C66FF867C}">
                  <a14:compatExt spid="_x0000_s36247"/>
                </a:ext>
                <a:ext uri="{FF2B5EF4-FFF2-40B4-BE49-F238E27FC236}">
                  <a16:creationId xmlns:a16="http://schemas.microsoft.com/office/drawing/2014/main" id="{00000000-0008-0000-0000-00009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656</xdr:row>
          <xdr:rowOff>57150</xdr:rowOff>
        </xdr:from>
        <xdr:to>
          <xdr:col>12</xdr:col>
          <xdr:colOff>9525</xdr:colOff>
          <xdr:row>656</xdr:row>
          <xdr:rowOff>266700</xdr:rowOff>
        </xdr:to>
        <xdr:sp macro="" textlink="">
          <xdr:nvSpPr>
            <xdr:cNvPr id="36248" name="Check Box 30104" hidden="1">
              <a:extLst>
                <a:ext uri="{63B3BB69-23CF-44E3-9099-C40C66FF867C}">
                  <a14:compatExt spid="_x0000_s36248"/>
                </a:ext>
                <a:ext uri="{FF2B5EF4-FFF2-40B4-BE49-F238E27FC236}">
                  <a16:creationId xmlns:a16="http://schemas.microsoft.com/office/drawing/2014/main" id="{00000000-0008-0000-0000-00009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656</xdr:row>
          <xdr:rowOff>57150</xdr:rowOff>
        </xdr:from>
        <xdr:to>
          <xdr:col>14</xdr:col>
          <xdr:colOff>9525</xdr:colOff>
          <xdr:row>656</xdr:row>
          <xdr:rowOff>266700</xdr:rowOff>
        </xdr:to>
        <xdr:sp macro="" textlink="">
          <xdr:nvSpPr>
            <xdr:cNvPr id="36249" name="Check Box 30105" hidden="1">
              <a:extLst>
                <a:ext uri="{63B3BB69-23CF-44E3-9099-C40C66FF867C}">
                  <a14:compatExt spid="_x0000_s36249"/>
                </a:ext>
                <a:ext uri="{FF2B5EF4-FFF2-40B4-BE49-F238E27FC236}">
                  <a16:creationId xmlns:a16="http://schemas.microsoft.com/office/drawing/2014/main" id="{00000000-0008-0000-0000-00009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656</xdr:row>
          <xdr:rowOff>57150</xdr:rowOff>
        </xdr:from>
        <xdr:to>
          <xdr:col>16</xdr:col>
          <xdr:colOff>9525</xdr:colOff>
          <xdr:row>656</xdr:row>
          <xdr:rowOff>266700</xdr:rowOff>
        </xdr:to>
        <xdr:sp macro="" textlink="">
          <xdr:nvSpPr>
            <xdr:cNvPr id="36250" name="Check Box 30106" hidden="1">
              <a:extLst>
                <a:ext uri="{63B3BB69-23CF-44E3-9099-C40C66FF867C}">
                  <a14:compatExt spid="_x0000_s36250"/>
                </a:ext>
                <a:ext uri="{FF2B5EF4-FFF2-40B4-BE49-F238E27FC236}">
                  <a16:creationId xmlns:a16="http://schemas.microsoft.com/office/drawing/2014/main" id="{00000000-0008-0000-0000-00009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656</xdr:row>
          <xdr:rowOff>57150</xdr:rowOff>
        </xdr:from>
        <xdr:to>
          <xdr:col>18</xdr:col>
          <xdr:colOff>9525</xdr:colOff>
          <xdr:row>656</xdr:row>
          <xdr:rowOff>266700</xdr:rowOff>
        </xdr:to>
        <xdr:sp macro="" textlink="">
          <xdr:nvSpPr>
            <xdr:cNvPr id="36251" name="Check Box 30107" hidden="1">
              <a:extLst>
                <a:ext uri="{63B3BB69-23CF-44E3-9099-C40C66FF867C}">
                  <a14:compatExt spid="_x0000_s36251"/>
                </a:ext>
                <a:ext uri="{FF2B5EF4-FFF2-40B4-BE49-F238E27FC236}">
                  <a16:creationId xmlns:a16="http://schemas.microsoft.com/office/drawing/2014/main" id="{00000000-0008-0000-0000-00009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656</xdr:row>
          <xdr:rowOff>57150</xdr:rowOff>
        </xdr:from>
        <xdr:to>
          <xdr:col>20</xdr:col>
          <xdr:colOff>9525</xdr:colOff>
          <xdr:row>656</xdr:row>
          <xdr:rowOff>266700</xdr:rowOff>
        </xdr:to>
        <xdr:sp macro="" textlink="">
          <xdr:nvSpPr>
            <xdr:cNvPr id="36252" name="Check Box 30108" hidden="1">
              <a:extLst>
                <a:ext uri="{63B3BB69-23CF-44E3-9099-C40C66FF867C}">
                  <a14:compatExt spid="_x0000_s36252"/>
                </a:ext>
                <a:ext uri="{FF2B5EF4-FFF2-40B4-BE49-F238E27FC236}">
                  <a16:creationId xmlns:a16="http://schemas.microsoft.com/office/drawing/2014/main" id="{00000000-0008-0000-0000-00009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656</xdr:row>
          <xdr:rowOff>57150</xdr:rowOff>
        </xdr:from>
        <xdr:to>
          <xdr:col>22</xdr:col>
          <xdr:colOff>9525</xdr:colOff>
          <xdr:row>656</xdr:row>
          <xdr:rowOff>266700</xdr:rowOff>
        </xdr:to>
        <xdr:sp macro="" textlink="">
          <xdr:nvSpPr>
            <xdr:cNvPr id="36253" name="Check Box 30109" hidden="1">
              <a:extLst>
                <a:ext uri="{63B3BB69-23CF-44E3-9099-C40C66FF867C}">
                  <a14:compatExt spid="_x0000_s36253"/>
                </a:ext>
                <a:ext uri="{FF2B5EF4-FFF2-40B4-BE49-F238E27FC236}">
                  <a16:creationId xmlns:a16="http://schemas.microsoft.com/office/drawing/2014/main" id="{00000000-0008-0000-0000-00009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656</xdr:row>
          <xdr:rowOff>57150</xdr:rowOff>
        </xdr:from>
        <xdr:to>
          <xdr:col>24</xdr:col>
          <xdr:colOff>9525</xdr:colOff>
          <xdr:row>656</xdr:row>
          <xdr:rowOff>266700</xdr:rowOff>
        </xdr:to>
        <xdr:sp macro="" textlink="">
          <xdr:nvSpPr>
            <xdr:cNvPr id="36254" name="Check Box 30110" hidden="1">
              <a:extLst>
                <a:ext uri="{63B3BB69-23CF-44E3-9099-C40C66FF867C}">
                  <a14:compatExt spid="_x0000_s36254"/>
                </a:ext>
                <a:ext uri="{FF2B5EF4-FFF2-40B4-BE49-F238E27FC236}">
                  <a16:creationId xmlns:a16="http://schemas.microsoft.com/office/drawing/2014/main" id="{00000000-0008-0000-0000-00009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656</xdr:row>
          <xdr:rowOff>57150</xdr:rowOff>
        </xdr:from>
        <xdr:to>
          <xdr:col>26</xdr:col>
          <xdr:colOff>9525</xdr:colOff>
          <xdr:row>656</xdr:row>
          <xdr:rowOff>266700</xdr:rowOff>
        </xdr:to>
        <xdr:sp macro="" textlink="">
          <xdr:nvSpPr>
            <xdr:cNvPr id="36255" name="Check Box 30111" hidden="1">
              <a:extLst>
                <a:ext uri="{63B3BB69-23CF-44E3-9099-C40C66FF867C}">
                  <a14:compatExt spid="_x0000_s36255"/>
                </a:ext>
                <a:ext uri="{FF2B5EF4-FFF2-40B4-BE49-F238E27FC236}">
                  <a16:creationId xmlns:a16="http://schemas.microsoft.com/office/drawing/2014/main" id="{00000000-0008-0000-0000-00009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656</xdr:row>
          <xdr:rowOff>57150</xdr:rowOff>
        </xdr:from>
        <xdr:to>
          <xdr:col>28</xdr:col>
          <xdr:colOff>9525</xdr:colOff>
          <xdr:row>656</xdr:row>
          <xdr:rowOff>266700</xdr:rowOff>
        </xdr:to>
        <xdr:sp macro="" textlink="">
          <xdr:nvSpPr>
            <xdr:cNvPr id="36256" name="Check Box 30112" hidden="1">
              <a:extLst>
                <a:ext uri="{63B3BB69-23CF-44E3-9099-C40C66FF867C}">
                  <a14:compatExt spid="_x0000_s36256"/>
                </a:ext>
                <a:ext uri="{FF2B5EF4-FFF2-40B4-BE49-F238E27FC236}">
                  <a16:creationId xmlns:a16="http://schemas.microsoft.com/office/drawing/2014/main" id="{00000000-0008-0000-0000-0000A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656</xdr:row>
          <xdr:rowOff>57150</xdr:rowOff>
        </xdr:from>
        <xdr:to>
          <xdr:col>30</xdr:col>
          <xdr:colOff>9525</xdr:colOff>
          <xdr:row>656</xdr:row>
          <xdr:rowOff>266700</xdr:rowOff>
        </xdr:to>
        <xdr:sp macro="" textlink="">
          <xdr:nvSpPr>
            <xdr:cNvPr id="36257" name="Check Box 30113" hidden="1">
              <a:extLst>
                <a:ext uri="{63B3BB69-23CF-44E3-9099-C40C66FF867C}">
                  <a14:compatExt spid="_x0000_s36257"/>
                </a:ext>
                <a:ext uri="{FF2B5EF4-FFF2-40B4-BE49-F238E27FC236}">
                  <a16:creationId xmlns:a16="http://schemas.microsoft.com/office/drawing/2014/main" id="{00000000-0008-0000-0000-0000A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656</xdr:row>
          <xdr:rowOff>57150</xdr:rowOff>
        </xdr:from>
        <xdr:to>
          <xdr:col>32</xdr:col>
          <xdr:colOff>9525</xdr:colOff>
          <xdr:row>656</xdr:row>
          <xdr:rowOff>266700</xdr:rowOff>
        </xdr:to>
        <xdr:sp macro="" textlink="">
          <xdr:nvSpPr>
            <xdr:cNvPr id="36258" name="Check Box 30114" hidden="1">
              <a:extLst>
                <a:ext uri="{63B3BB69-23CF-44E3-9099-C40C66FF867C}">
                  <a14:compatExt spid="_x0000_s36258"/>
                </a:ext>
                <a:ext uri="{FF2B5EF4-FFF2-40B4-BE49-F238E27FC236}">
                  <a16:creationId xmlns:a16="http://schemas.microsoft.com/office/drawing/2014/main" id="{00000000-0008-0000-0000-0000A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635</xdr:row>
          <xdr:rowOff>57150</xdr:rowOff>
        </xdr:from>
        <xdr:to>
          <xdr:col>6</xdr:col>
          <xdr:colOff>0</xdr:colOff>
          <xdr:row>635</xdr:row>
          <xdr:rowOff>266700</xdr:rowOff>
        </xdr:to>
        <xdr:sp macro="" textlink="">
          <xdr:nvSpPr>
            <xdr:cNvPr id="36259" name="Check Box 30115" hidden="1">
              <a:extLst>
                <a:ext uri="{63B3BB69-23CF-44E3-9099-C40C66FF867C}">
                  <a14:compatExt spid="_x0000_s36259"/>
                </a:ext>
                <a:ext uri="{FF2B5EF4-FFF2-40B4-BE49-F238E27FC236}">
                  <a16:creationId xmlns:a16="http://schemas.microsoft.com/office/drawing/2014/main" id="{00000000-0008-0000-0000-0000A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635</xdr:row>
          <xdr:rowOff>57150</xdr:rowOff>
        </xdr:from>
        <xdr:to>
          <xdr:col>8</xdr:col>
          <xdr:colOff>0</xdr:colOff>
          <xdr:row>635</xdr:row>
          <xdr:rowOff>266700</xdr:rowOff>
        </xdr:to>
        <xdr:sp macro="" textlink="">
          <xdr:nvSpPr>
            <xdr:cNvPr id="36260" name="Check Box 30116" hidden="1">
              <a:extLst>
                <a:ext uri="{63B3BB69-23CF-44E3-9099-C40C66FF867C}">
                  <a14:compatExt spid="_x0000_s36260"/>
                </a:ext>
                <a:ext uri="{FF2B5EF4-FFF2-40B4-BE49-F238E27FC236}">
                  <a16:creationId xmlns:a16="http://schemas.microsoft.com/office/drawing/2014/main" id="{00000000-0008-0000-0000-0000A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635</xdr:row>
          <xdr:rowOff>57150</xdr:rowOff>
        </xdr:from>
        <xdr:to>
          <xdr:col>10</xdr:col>
          <xdr:colOff>0</xdr:colOff>
          <xdr:row>635</xdr:row>
          <xdr:rowOff>266700</xdr:rowOff>
        </xdr:to>
        <xdr:sp macro="" textlink="">
          <xdr:nvSpPr>
            <xdr:cNvPr id="36261" name="Check Box 30117" hidden="1">
              <a:extLst>
                <a:ext uri="{63B3BB69-23CF-44E3-9099-C40C66FF867C}">
                  <a14:compatExt spid="_x0000_s36261"/>
                </a:ext>
                <a:ext uri="{FF2B5EF4-FFF2-40B4-BE49-F238E27FC236}">
                  <a16:creationId xmlns:a16="http://schemas.microsoft.com/office/drawing/2014/main" id="{00000000-0008-0000-0000-0000A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635</xdr:row>
          <xdr:rowOff>57150</xdr:rowOff>
        </xdr:from>
        <xdr:to>
          <xdr:col>12</xdr:col>
          <xdr:colOff>0</xdr:colOff>
          <xdr:row>635</xdr:row>
          <xdr:rowOff>266700</xdr:rowOff>
        </xdr:to>
        <xdr:sp macro="" textlink="">
          <xdr:nvSpPr>
            <xdr:cNvPr id="36262" name="Check Box 30118" hidden="1">
              <a:extLst>
                <a:ext uri="{63B3BB69-23CF-44E3-9099-C40C66FF867C}">
                  <a14:compatExt spid="_x0000_s36262"/>
                </a:ext>
                <a:ext uri="{FF2B5EF4-FFF2-40B4-BE49-F238E27FC236}">
                  <a16:creationId xmlns:a16="http://schemas.microsoft.com/office/drawing/2014/main" id="{00000000-0008-0000-0000-0000A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635</xdr:row>
          <xdr:rowOff>57150</xdr:rowOff>
        </xdr:from>
        <xdr:to>
          <xdr:col>16</xdr:col>
          <xdr:colOff>0</xdr:colOff>
          <xdr:row>635</xdr:row>
          <xdr:rowOff>266700</xdr:rowOff>
        </xdr:to>
        <xdr:sp macro="" textlink="">
          <xdr:nvSpPr>
            <xdr:cNvPr id="36263" name="Check Box 30119" hidden="1">
              <a:extLst>
                <a:ext uri="{63B3BB69-23CF-44E3-9099-C40C66FF867C}">
                  <a14:compatExt spid="_x0000_s36263"/>
                </a:ext>
                <a:ext uri="{FF2B5EF4-FFF2-40B4-BE49-F238E27FC236}">
                  <a16:creationId xmlns:a16="http://schemas.microsoft.com/office/drawing/2014/main" id="{00000000-0008-0000-0000-0000A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635</xdr:row>
          <xdr:rowOff>57150</xdr:rowOff>
        </xdr:from>
        <xdr:to>
          <xdr:col>18</xdr:col>
          <xdr:colOff>0</xdr:colOff>
          <xdr:row>635</xdr:row>
          <xdr:rowOff>266700</xdr:rowOff>
        </xdr:to>
        <xdr:sp macro="" textlink="">
          <xdr:nvSpPr>
            <xdr:cNvPr id="36264" name="Check Box 30120" hidden="1">
              <a:extLst>
                <a:ext uri="{63B3BB69-23CF-44E3-9099-C40C66FF867C}">
                  <a14:compatExt spid="_x0000_s36264"/>
                </a:ext>
                <a:ext uri="{FF2B5EF4-FFF2-40B4-BE49-F238E27FC236}">
                  <a16:creationId xmlns:a16="http://schemas.microsoft.com/office/drawing/2014/main" id="{00000000-0008-0000-0000-0000A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635</xdr:row>
          <xdr:rowOff>57150</xdr:rowOff>
        </xdr:from>
        <xdr:to>
          <xdr:col>20</xdr:col>
          <xdr:colOff>0</xdr:colOff>
          <xdr:row>635</xdr:row>
          <xdr:rowOff>266700</xdr:rowOff>
        </xdr:to>
        <xdr:sp macro="" textlink="">
          <xdr:nvSpPr>
            <xdr:cNvPr id="36265" name="Check Box 30121" hidden="1">
              <a:extLst>
                <a:ext uri="{63B3BB69-23CF-44E3-9099-C40C66FF867C}">
                  <a14:compatExt spid="_x0000_s36265"/>
                </a:ext>
                <a:ext uri="{FF2B5EF4-FFF2-40B4-BE49-F238E27FC236}">
                  <a16:creationId xmlns:a16="http://schemas.microsoft.com/office/drawing/2014/main" id="{00000000-0008-0000-0000-0000A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635</xdr:row>
          <xdr:rowOff>57150</xdr:rowOff>
        </xdr:from>
        <xdr:to>
          <xdr:col>22</xdr:col>
          <xdr:colOff>0</xdr:colOff>
          <xdr:row>635</xdr:row>
          <xdr:rowOff>266700</xdr:rowOff>
        </xdr:to>
        <xdr:sp macro="" textlink="">
          <xdr:nvSpPr>
            <xdr:cNvPr id="36266" name="Check Box 30122" hidden="1">
              <a:extLst>
                <a:ext uri="{63B3BB69-23CF-44E3-9099-C40C66FF867C}">
                  <a14:compatExt spid="_x0000_s36266"/>
                </a:ext>
                <a:ext uri="{FF2B5EF4-FFF2-40B4-BE49-F238E27FC236}">
                  <a16:creationId xmlns:a16="http://schemas.microsoft.com/office/drawing/2014/main" id="{00000000-0008-0000-0000-0000A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635</xdr:row>
          <xdr:rowOff>57150</xdr:rowOff>
        </xdr:from>
        <xdr:to>
          <xdr:col>24</xdr:col>
          <xdr:colOff>0</xdr:colOff>
          <xdr:row>635</xdr:row>
          <xdr:rowOff>266700</xdr:rowOff>
        </xdr:to>
        <xdr:sp macro="" textlink="">
          <xdr:nvSpPr>
            <xdr:cNvPr id="36267" name="Check Box 30123" hidden="1">
              <a:extLst>
                <a:ext uri="{63B3BB69-23CF-44E3-9099-C40C66FF867C}">
                  <a14:compatExt spid="_x0000_s36267"/>
                </a:ext>
                <a:ext uri="{FF2B5EF4-FFF2-40B4-BE49-F238E27FC236}">
                  <a16:creationId xmlns:a16="http://schemas.microsoft.com/office/drawing/2014/main" id="{00000000-0008-0000-0000-0000A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635</xdr:row>
          <xdr:rowOff>57150</xdr:rowOff>
        </xdr:from>
        <xdr:to>
          <xdr:col>26</xdr:col>
          <xdr:colOff>0</xdr:colOff>
          <xdr:row>635</xdr:row>
          <xdr:rowOff>266700</xdr:rowOff>
        </xdr:to>
        <xdr:sp macro="" textlink="">
          <xdr:nvSpPr>
            <xdr:cNvPr id="36268" name="Check Box 30124" hidden="1">
              <a:extLst>
                <a:ext uri="{63B3BB69-23CF-44E3-9099-C40C66FF867C}">
                  <a14:compatExt spid="_x0000_s36268"/>
                </a:ext>
                <a:ext uri="{FF2B5EF4-FFF2-40B4-BE49-F238E27FC236}">
                  <a16:creationId xmlns:a16="http://schemas.microsoft.com/office/drawing/2014/main" id="{00000000-0008-0000-0000-0000A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635</xdr:row>
          <xdr:rowOff>57150</xdr:rowOff>
        </xdr:from>
        <xdr:to>
          <xdr:col>28</xdr:col>
          <xdr:colOff>0</xdr:colOff>
          <xdr:row>635</xdr:row>
          <xdr:rowOff>266700</xdr:rowOff>
        </xdr:to>
        <xdr:sp macro="" textlink="">
          <xdr:nvSpPr>
            <xdr:cNvPr id="36269" name="Check Box 30125" hidden="1">
              <a:extLst>
                <a:ext uri="{63B3BB69-23CF-44E3-9099-C40C66FF867C}">
                  <a14:compatExt spid="_x0000_s36269"/>
                </a:ext>
                <a:ext uri="{FF2B5EF4-FFF2-40B4-BE49-F238E27FC236}">
                  <a16:creationId xmlns:a16="http://schemas.microsoft.com/office/drawing/2014/main" id="{00000000-0008-0000-0000-0000A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635</xdr:row>
          <xdr:rowOff>57150</xdr:rowOff>
        </xdr:from>
        <xdr:to>
          <xdr:col>30</xdr:col>
          <xdr:colOff>0</xdr:colOff>
          <xdr:row>635</xdr:row>
          <xdr:rowOff>266700</xdr:rowOff>
        </xdr:to>
        <xdr:sp macro="" textlink="">
          <xdr:nvSpPr>
            <xdr:cNvPr id="36270" name="Check Box 30126" hidden="1">
              <a:extLst>
                <a:ext uri="{63B3BB69-23CF-44E3-9099-C40C66FF867C}">
                  <a14:compatExt spid="_x0000_s36270"/>
                </a:ext>
                <a:ext uri="{FF2B5EF4-FFF2-40B4-BE49-F238E27FC236}">
                  <a16:creationId xmlns:a16="http://schemas.microsoft.com/office/drawing/2014/main" id="{00000000-0008-0000-0000-0000A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635</xdr:row>
          <xdr:rowOff>57150</xdr:rowOff>
        </xdr:from>
        <xdr:to>
          <xdr:col>32</xdr:col>
          <xdr:colOff>0</xdr:colOff>
          <xdr:row>635</xdr:row>
          <xdr:rowOff>266700</xdr:rowOff>
        </xdr:to>
        <xdr:sp macro="" textlink="">
          <xdr:nvSpPr>
            <xdr:cNvPr id="36271" name="Check Box 30127" hidden="1">
              <a:extLst>
                <a:ext uri="{63B3BB69-23CF-44E3-9099-C40C66FF867C}">
                  <a14:compatExt spid="_x0000_s36271"/>
                </a:ext>
                <a:ext uri="{FF2B5EF4-FFF2-40B4-BE49-F238E27FC236}">
                  <a16:creationId xmlns:a16="http://schemas.microsoft.com/office/drawing/2014/main" id="{00000000-0008-0000-0000-0000A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635</xdr:row>
          <xdr:rowOff>57150</xdr:rowOff>
        </xdr:from>
        <xdr:to>
          <xdr:col>34</xdr:col>
          <xdr:colOff>0</xdr:colOff>
          <xdr:row>635</xdr:row>
          <xdr:rowOff>266700</xdr:rowOff>
        </xdr:to>
        <xdr:sp macro="" textlink="">
          <xdr:nvSpPr>
            <xdr:cNvPr id="36272" name="Check Box 30128" hidden="1">
              <a:extLst>
                <a:ext uri="{63B3BB69-23CF-44E3-9099-C40C66FF867C}">
                  <a14:compatExt spid="_x0000_s36272"/>
                </a:ext>
                <a:ext uri="{FF2B5EF4-FFF2-40B4-BE49-F238E27FC236}">
                  <a16:creationId xmlns:a16="http://schemas.microsoft.com/office/drawing/2014/main" id="{00000000-0008-0000-0000-0000B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635</xdr:row>
          <xdr:rowOff>57150</xdr:rowOff>
        </xdr:from>
        <xdr:to>
          <xdr:col>35</xdr:col>
          <xdr:colOff>190500</xdr:colOff>
          <xdr:row>635</xdr:row>
          <xdr:rowOff>266700</xdr:rowOff>
        </xdr:to>
        <xdr:sp macro="" textlink="">
          <xdr:nvSpPr>
            <xdr:cNvPr id="36273" name="Check Box 30129" hidden="1">
              <a:extLst>
                <a:ext uri="{63B3BB69-23CF-44E3-9099-C40C66FF867C}">
                  <a14:compatExt spid="_x0000_s36273"/>
                </a:ext>
                <a:ext uri="{FF2B5EF4-FFF2-40B4-BE49-F238E27FC236}">
                  <a16:creationId xmlns:a16="http://schemas.microsoft.com/office/drawing/2014/main" id="{00000000-0008-0000-0000-0000B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601</xdr:row>
          <xdr:rowOff>57150</xdr:rowOff>
        </xdr:from>
        <xdr:to>
          <xdr:col>9</xdr:col>
          <xdr:colOff>0</xdr:colOff>
          <xdr:row>601</xdr:row>
          <xdr:rowOff>266700</xdr:rowOff>
        </xdr:to>
        <xdr:sp macro="" textlink="">
          <xdr:nvSpPr>
            <xdr:cNvPr id="36274" name="Check Box 30130" hidden="1">
              <a:extLst>
                <a:ext uri="{63B3BB69-23CF-44E3-9099-C40C66FF867C}">
                  <a14:compatExt spid="_x0000_s36274"/>
                </a:ext>
                <a:ext uri="{FF2B5EF4-FFF2-40B4-BE49-F238E27FC236}">
                  <a16:creationId xmlns:a16="http://schemas.microsoft.com/office/drawing/2014/main" id="{00000000-0008-0000-0000-0000B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601</xdr:row>
          <xdr:rowOff>57150</xdr:rowOff>
        </xdr:from>
        <xdr:to>
          <xdr:col>11</xdr:col>
          <xdr:colOff>0</xdr:colOff>
          <xdr:row>601</xdr:row>
          <xdr:rowOff>266700</xdr:rowOff>
        </xdr:to>
        <xdr:sp macro="" textlink="">
          <xdr:nvSpPr>
            <xdr:cNvPr id="36275" name="Check Box 30131" hidden="1">
              <a:extLst>
                <a:ext uri="{63B3BB69-23CF-44E3-9099-C40C66FF867C}">
                  <a14:compatExt spid="_x0000_s36275"/>
                </a:ext>
                <a:ext uri="{FF2B5EF4-FFF2-40B4-BE49-F238E27FC236}">
                  <a16:creationId xmlns:a16="http://schemas.microsoft.com/office/drawing/2014/main" id="{00000000-0008-0000-0000-0000B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601</xdr:row>
          <xdr:rowOff>57150</xdr:rowOff>
        </xdr:from>
        <xdr:to>
          <xdr:col>13</xdr:col>
          <xdr:colOff>0</xdr:colOff>
          <xdr:row>601</xdr:row>
          <xdr:rowOff>266700</xdr:rowOff>
        </xdr:to>
        <xdr:sp macro="" textlink="">
          <xdr:nvSpPr>
            <xdr:cNvPr id="36276" name="Check Box 30132" hidden="1">
              <a:extLst>
                <a:ext uri="{63B3BB69-23CF-44E3-9099-C40C66FF867C}">
                  <a14:compatExt spid="_x0000_s36276"/>
                </a:ext>
                <a:ext uri="{FF2B5EF4-FFF2-40B4-BE49-F238E27FC236}">
                  <a16:creationId xmlns:a16="http://schemas.microsoft.com/office/drawing/2014/main" id="{00000000-0008-0000-0000-0000B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601</xdr:row>
          <xdr:rowOff>57150</xdr:rowOff>
        </xdr:from>
        <xdr:to>
          <xdr:col>15</xdr:col>
          <xdr:colOff>0</xdr:colOff>
          <xdr:row>601</xdr:row>
          <xdr:rowOff>266700</xdr:rowOff>
        </xdr:to>
        <xdr:sp macro="" textlink="">
          <xdr:nvSpPr>
            <xdr:cNvPr id="36277" name="Check Box 30133" hidden="1">
              <a:extLst>
                <a:ext uri="{63B3BB69-23CF-44E3-9099-C40C66FF867C}">
                  <a14:compatExt spid="_x0000_s36277"/>
                </a:ext>
                <a:ext uri="{FF2B5EF4-FFF2-40B4-BE49-F238E27FC236}">
                  <a16:creationId xmlns:a16="http://schemas.microsoft.com/office/drawing/2014/main" id="{00000000-0008-0000-0000-0000B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601</xdr:row>
          <xdr:rowOff>57150</xdr:rowOff>
        </xdr:from>
        <xdr:to>
          <xdr:col>19</xdr:col>
          <xdr:colOff>0</xdr:colOff>
          <xdr:row>601</xdr:row>
          <xdr:rowOff>266700</xdr:rowOff>
        </xdr:to>
        <xdr:sp macro="" textlink="">
          <xdr:nvSpPr>
            <xdr:cNvPr id="36278" name="Check Box 30134" hidden="1">
              <a:extLst>
                <a:ext uri="{63B3BB69-23CF-44E3-9099-C40C66FF867C}">
                  <a14:compatExt spid="_x0000_s36278"/>
                </a:ext>
                <a:ext uri="{FF2B5EF4-FFF2-40B4-BE49-F238E27FC236}">
                  <a16:creationId xmlns:a16="http://schemas.microsoft.com/office/drawing/2014/main" id="{00000000-0008-0000-0000-0000B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601</xdr:row>
          <xdr:rowOff>57150</xdr:rowOff>
        </xdr:from>
        <xdr:to>
          <xdr:col>21</xdr:col>
          <xdr:colOff>0</xdr:colOff>
          <xdr:row>601</xdr:row>
          <xdr:rowOff>266700</xdr:rowOff>
        </xdr:to>
        <xdr:sp macro="" textlink="">
          <xdr:nvSpPr>
            <xdr:cNvPr id="36279" name="Check Box 30135" hidden="1">
              <a:extLst>
                <a:ext uri="{63B3BB69-23CF-44E3-9099-C40C66FF867C}">
                  <a14:compatExt spid="_x0000_s36279"/>
                </a:ext>
                <a:ext uri="{FF2B5EF4-FFF2-40B4-BE49-F238E27FC236}">
                  <a16:creationId xmlns:a16="http://schemas.microsoft.com/office/drawing/2014/main" id="{00000000-0008-0000-0000-0000B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601</xdr:row>
          <xdr:rowOff>57150</xdr:rowOff>
        </xdr:from>
        <xdr:to>
          <xdr:col>23</xdr:col>
          <xdr:colOff>0</xdr:colOff>
          <xdr:row>601</xdr:row>
          <xdr:rowOff>266700</xdr:rowOff>
        </xdr:to>
        <xdr:sp macro="" textlink="">
          <xdr:nvSpPr>
            <xdr:cNvPr id="36280" name="Check Box 30136" hidden="1">
              <a:extLst>
                <a:ext uri="{63B3BB69-23CF-44E3-9099-C40C66FF867C}">
                  <a14:compatExt spid="_x0000_s36280"/>
                </a:ext>
                <a:ext uri="{FF2B5EF4-FFF2-40B4-BE49-F238E27FC236}">
                  <a16:creationId xmlns:a16="http://schemas.microsoft.com/office/drawing/2014/main" id="{00000000-0008-0000-0000-0000B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601</xdr:row>
          <xdr:rowOff>57150</xdr:rowOff>
        </xdr:from>
        <xdr:to>
          <xdr:col>25</xdr:col>
          <xdr:colOff>0</xdr:colOff>
          <xdr:row>601</xdr:row>
          <xdr:rowOff>266700</xdr:rowOff>
        </xdr:to>
        <xdr:sp macro="" textlink="">
          <xdr:nvSpPr>
            <xdr:cNvPr id="36281" name="Check Box 30137" hidden="1">
              <a:extLst>
                <a:ext uri="{63B3BB69-23CF-44E3-9099-C40C66FF867C}">
                  <a14:compatExt spid="_x0000_s36281"/>
                </a:ext>
                <a:ext uri="{FF2B5EF4-FFF2-40B4-BE49-F238E27FC236}">
                  <a16:creationId xmlns:a16="http://schemas.microsoft.com/office/drawing/2014/main" id="{00000000-0008-0000-0000-0000B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601</xdr:row>
          <xdr:rowOff>57150</xdr:rowOff>
        </xdr:from>
        <xdr:to>
          <xdr:col>27</xdr:col>
          <xdr:colOff>0</xdr:colOff>
          <xdr:row>601</xdr:row>
          <xdr:rowOff>266700</xdr:rowOff>
        </xdr:to>
        <xdr:sp macro="" textlink="">
          <xdr:nvSpPr>
            <xdr:cNvPr id="36282" name="Check Box 30138" hidden="1">
              <a:extLst>
                <a:ext uri="{63B3BB69-23CF-44E3-9099-C40C66FF867C}">
                  <a14:compatExt spid="_x0000_s36282"/>
                </a:ext>
                <a:ext uri="{FF2B5EF4-FFF2-40B4-BE49-F238E27FC236}">
                  <a16:creationId xmlns:a16="http://schemas.microsoft.com/office/drawing/2014/main" id="{00000000-0008-0000-0000-0000B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601</xdr:row>
          <xdr:rowOff>57150</xdr:rowOff>
        </xdr:from>
        <xdr:to>
          <xdr:col>29</xdr:col>
          <xdr:colOff>0</xdr:colOff>
          <xdr:row>601</xdr:row>
          <xdr:rowOff>266700</xdr:rowOff>
        </xdr:to>
        <xdr:sp macro="" textlink="">
          <xdr:nvSpPr>
            <xdr:cNvPr id="36283" name="Check Box 30139" hidden="1">
              <a:extLst>
                <a:ext uri="{63B3BB69-23CF-44E3-9099-C40C66FF867C}">
                  <a14:compatExt spid="_x0000_s36283"/>
                </a:ext>
                <a:ext uri="{FF2B5EF4-FFF2-40B4-BE49-F238E27FC236}">
                  <a16:creationId xmlns:a16="http://schemas.microsoft.com/office/drawing/2014/main" id="{00000000-0008-0000-0000-0000B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601</xdr:row>
          <xdr:rowOff>57150</xdr:rowOff>
        </xdr:from>
        <xdr:to>
          <xdr:col>31</xdr:col>
          <xdr:colOff>0</xdr:colOff>
          <xdr:row>601</xdr:row>
          <xdr:rowOff>266700</xdr:rowOff>
        </xdr:to>
        <xdr:sp macro="" textlink="">
          <xdr:nvSpPr>
            <xdr:cNvPr id="36284" name="Check Box 30140" hidden="1">
              <a:extLst>
                <a:ext uri="{63B3BB69-23CF-44E3-9099-C40C66FF867C}">
                  <a14:compatExt spid="_x0000_s36284"/>
                </a:ext>
                <a:ext uri="{FF2B5EF4-FFF2-40B4-BE49-F238E27FC236}">
                  <a16:creationId xmlns:a16="http://schemas.microsoft.com/office/drawing/2014/main" id="{00000000-0008-0000-0000-0000B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601</xdr:row>
          <xdr:rowOff>57150</xdr:rowOff>
        </xdr:from>
        <xdr:to>
          <xdr:col>33</xdr:col>
          <xdr:colOff>0</xdr:colOff>
          <xdr:row>601</xdr:row>
          <xdr:rowOff>266700</xdr:rowOff>
        </xdr:to>
        <xdr:sp macro="" textlink="">
          <xdr:nvSpPr>
            <xdr:cNvPr id="36285" name="Check Box 30141" hidden="1">
              <a:extLst>
                <a:ext uri="{63B3BB69-23CF-44E3-9099-C40C66FF867C}">
                  <a14:compatExt spid="_x0000_s36285"/>
                </a:ext>
                <a:ext uri="{FF2B5EF4-FFF2-40B4-BE49-F238E27FC236}">
                  <a16:creationId xmlns:a16="http://schemas.microsoft.com/office/drawing/2014/main" id="{00000000-0008-0000-0000-0000B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601</xdr:row>
          <xdr:rowOff>57150</xdr:rowOff>
        </xdr:from>
        <xdr:to>
          <xdr:col>35</xdr:col>
          <xdr:colOff>0</xdr:colOff>
          <xdr:row>601</xdr:row>
          <xdr:rowOff>266700</xdr:rowOff>
        </xdr:to>
        <xdr:sp macro="" textlink="">
          <xdr:nvSpPr>
            <xdr:cNvPr id="36286" name="Check Box 30142" hidden="1">
              <a:extLst>
                <a:ext uri="{63B3BB69-23CF-44E3-9099-C40C66FF867C}">
                  <a14:compatExt spid="_x0000_s36286"/>
                </a:ext>
                <a:ext uri="{FF2B5EF4-FFF2-40B4-BE49-F238E27FC236}">
                  <a16:creationId xmlns:a16="http://schemas.microsoft.com/office/drawing/2014/main" id="{00000000-0008-0000-0000-0000B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601</xdr:row>
          <xdr:rowOff>57150</xdr:rowOff>
        </xdr:from>
        <xdr:to>
          <xdr:col>37</xdr:col>
          <xdr:colOff>0</xdr:colOff>
          <xdr:row>601</xdr:row>
          <xdr:rowOff>266700</xdr:rowOff>
        </xdr:to>
        <xdr:sp macro="" textlink="">
          <xdr:nvSpPr>
            <xdr:cNvPr id="36287" name="Check Box 30143" hidden="1">
              <a:extLst>
                <a:ext uri="{63B3BB69-23CF-44E3-9099-C40C66FF867C}">
                  <a14:compatExt spid="_x0000_s36287"/>
                </a:ext>
                <a:ext uri="{FF2B5EF4-FFF2-40B4-BE49-F238E27FC236}">
                  <a16:creationId xmlns:a16="http://schemas.microsoft.com/office/drawing/2014/main" id="{00000000-0008-0000-0000-0000B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601</xdr:row>
          <xdr:rowOff>57150</xdr:rowOff>
        </xdr:from>
        <xdr:to>
          <xdr:col>39</xdr:col>
          <xdr:colOff>0</xdr:colOff>
          <xdr:row>601</xdr:row>
          <xdr:rowOff>266700</xdr:rowOff>
        </xdr:to>
        <xdr:sp macro="" textlink="">
          <xdr:nvSpPr>
            <xdr:cNvPr id="36288" name="Check Box 30144" hidden="1">
              <a:extLst>
                <a:ext uri="{63B3BB69-23CF-44E3-9099-C40C66FF867C}">
                  <a14:compatExt spid="_x0000_s36288"/>
                </a:ext>
                <a:ext uri="{FF2B5EF4-FFF2-40B4-BE49-F238E27FC236}">
                  <a16:creationId xmlns:a16="http://schemas.microsoft.com/office/drawing/2014/main" id="{00000000-0008-0000-0000-0000C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602</xdr:row>
          <xdr:rowOff>57150</xdr:rowOff>
        </xdr:from>
        <xdr:to>
          <xdr:col>9</xdr:col>
          <xdr:colOff>0</xdr:colOff>
          <xdr:row>602</xdr:row>
          <xdr:rowOff>266700</xdr:rowOff>
        </xdr:to>
        <xdr:sp macro="" textlink="">
          <xdr:nvSpPr>
            <xdr:cNvPr id="36289" name="Check Box 30145" hidden="1">
              <a:extLst>
                <a:ext uri="{63B3BB69-23CF-44E3-9099-C40C66FF867C}">
                  <a14:compatExt spid="_x0000_s36289"/>
                </a:ext>
                <a:ext uri="{FF2B5EF4-FFF2-40B4-BE49-F238E27FC236}">
                  <a16:creationId xmlns:a16="http://schemas.microsoft.com/office/drawing/2014/main" id="{00000000-0008-0000-0000-0000C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602</xdr:row>
          <xdr:rowOff>57150</xdr:rowOff>
        </xdr:from>
        <xdr:to>
          <xdr:col>11</xdr:col>
          <xdr:colOff>0</xdr:colOff>
          <xdr:row>602</xdr:row>
          <xdr:rowOff>266700</xdr:rowOff>
        </xdr:to>
        <xdr:sp macro="" textlink="">
          <xdr:nvSpPr>
            <xdr:cNvPr id="36290" name="Check Box 30146" hidden="1">
              <a:extLst>
                <a:ext uri="{63B3BB69-23CF-44E3-9099-C40C66FF867C}">
                  <a14:compatExt spid="_x0000_s36290"/>
                </a:ext>
                <a:ext uri="{FF2B5EF4-FFF2-40B4-BE49-F238E27FC236}">
                  <a16:creationId xmlns:a16="http://schemas.microsoft.com/office/drawing/2014/main" id="{00000000-0008-0000-0000-0000C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602</xdr:row>
          <xdr:rowOff>57150</xdr:rowOff>
        </xdr:from>
        <xdr:to>
          <xdr:col>13</xdr:col>
          <xdr:colOff>0</xdr:colOff>
          <xdr:row>602</xdr:row>
          <xdr:rowOff>266700</xdr:rowOff>
        </xdr:to>
        <xdr:sp macro="" textlink="">
          <xdr:nvSpPr>
            <xdr:cNvPr id="36291" name="Check Box 30147" hidden="1">
              <a:extLst>
                <a:ext uri="{63B3BB69-23CF-44E3-9099-C40C66FF867C}">
                  <a14:compatExt spid="_x0000_s36291"/>
                </a:ext>
                <a:ext uri="{FF2B5EF4-FFF2-40B4-BE49-F238E27FC236}">
                  <a16:creationId xmlns:a16="http://schemas.microsoft.com/office/drawing/2014/main" id="{00000000-0008-0000-0000-0000C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602</xdr:row>
          <xdr:rowOff>57150</xdr:rowOff>
        </xdr:from>
        <xdr:to>
          <xdr:col>15</xdr:col>
          <xdr:colOff>0</xdr:colOff>
          <xdr:row>602</xdr:row>
          <xdr:rowOff>266700</xdr:rowOff>
        </xdr:to>
        <xdr:sp macro="" textlink="">
          <xdr:nvSpPr>
            <xdr:cNvPr id="36292" name="Check Box 30148" hidden="1">
              <a:extLst>
                <a:ext uri="{63B3BB69-23CF-44E3-9099-C40C66FF867C}">
                  <a14:compatExt spid="_x0000_s36292"/>
                </a:ext>
                <a:ext uri="{FF2B5EF4-FFF2-40B4-BE49-F238E27FC236}">
                  <a16:creationId xmlns:a16="http://schemas.microsoft.com/office/drawing/2014/main" id="{00000000-0008-0000-0000-0000C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602</xdr:row>
          <xdr:rowOff>57150</xdr:rowOff>
        </xdr:from>
        <xdr:to>
          <xdr:col>19</xdr:col>
          <xdr:colOff>0</xdr:colOff>
          <xdr:row>602</xdr:row>
          <xdr:rowOff>266700</xdr:rowOff>
        </xdr:to>
        <xdr:sp macro="" textlink="">
          <xdr:nvSpPr>
            <xdr:cNvPr id="36293" name="Check Box 30149" hidden="1">
              <a:extLst>
                <a:ext uri="{63B3BB69-23CF-44E3-9099-C40C66FF867C}">
                  <a14:compatExt spid="_x0000_s36293"/>
                </a:ext>
                <a:ext uri="{FF2B5EF4-FFF2-40B4-BE49-F238E27FC236}">
                  <a16:creationId xmlns:a16="http://schemas.microsoft.com/office/drawing/2014/main" id="{00000000-0008-0000-0000-0000C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602</xdr:row>
          <xdr:rowOff>57150</xdr:rowOff>
        </xdr:from>
        <xdr:to>
          <xdr:col>21</xdr:col>
          <xdr:colOff>0</xdr:colOff>
          <xdr:row>602</xdr:row>
          <xdr:rowOff>266700</xdr:rowOff>
        </xdr:to>
        <xdr:sp macro="" textlink="">
          <xdr:nvSpPr>
            <xdr:cNvPr id="36294" name="Check Box 30150" hidden="1">
              <a:extLst>
                <a:ext uri="{63B3BB69-23CF-44E3-9099-C40C66FF867C}">
                  <a14:compatExt spid="_x0000_s36294"/>
                </a:ext>
                <a:ext uri="{FF2B5EF4-FFF2-40B4-BE49-F238E27FC236}">
                  <a16:creationId xmlns:a16="http://schemas.microsoft.com/office/drawing/2014/main" id="{00000000-0008-0000-0000-0000C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602</xdr:row>
          <xdr:rowOff>57150</xdr:rowOff>
        </xdr:from>
        <xdr:to>
          <xdr:col>23</xdr:col>
          <xdr:colOff>0</xdr:colOff>
          <xdr:row>602</xdr:row>
          <xdr:rowOff>266700</xdr:rowOff>
        </xdr:to>
        <xdr:sp macro="" textlink="">
          <xdr:nvSpPr>
            <xdr:cNvPr id="36295" name="Check Box 30151" hidden="1">
              <a:extLst>
                <a:ext uri="{63B3BB69-23CF-44E3-9099-C40C66FF867C}">
                  <a14:compatExt spid="_x0000_s36295"/>
                </a:ext>
                <a:ext uri="{FF2B5EF4-FFF2-40B4-BE49-F238E27FC236}">
                  <a16:creationId xmlns:a16="http://schemas.microsoft.com/office/drawing/2014/main" id="{00000000-0008-0000-0000-0000C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602</xdr:row>
          <xdr:rowOff>57150</xdr:rowOff>
        </xdr:from>
        <xdr:to>
          <xdr:col>25</xdr:col>
          <xdr:colOff>0</xdr:colOff>
          <xdr:row>602</xdr:row>
          <xdr:rowOff>266700</xdr:rowOff>
        </xdr:to>
        <xdr:sp macro="" textlink="">
          <xdr:nvSpPr>
            <xdr:cNvPr id="36296" name="Check Box 30152" hidden="1">
              <a:extLst>
                <a:ext uri="{63B3BB69-23CF-44E3-9099-C40C66FF867C}">
                  <a14:compatExt spid="_x0000_s36296"/>
                </a:ext>
                <a:ext uri="{FF2B5EF4-FFF2-40B4-BE49-F238E27FC236}">
                  <a16:creationId xmlns:a16="http://schemas.microsoft.com/office/drawing/2014/main" id="{00000000-0008-0000-0000-0000C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602</xdr:row>
          <xdr:rowOff>57150</xdr:rowOff>
        </xdr:from>
        <xdr:to>
          <xdr:col>27</xdr:col>
          <xdr:colOff>0</xdr:colOff>
          <xdr:row>602</xdr:row>
          <xdr:rowOff>266700</xdr:rowOff>
        </xdr:to>
        <xdr:sp macro="" textlink="">
          <xdr:nvSpPr>
            <xdr:cNvPr id="36297" name="Check Box 30153" hidden="1">
              <a:extLst>
                <a:ext uri="{63B3BB69-23CF-44E3-9099-C40C66FF867C}">
                  <a14:compatExt spid="_x0000_s36297"/>
                </a:ext>
                <a:ext uri="{FF2B5EF4-FFF2-40B4-BE49-F238E27FC236}">
                  <a16:creationId xmlns:a16="http://schemas.microsoft.com/office/drawing/2014/main" id="{00000000-0008-0000-0000-0000C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602</xdr:row>
          <xdr:rowOff>57150</xdr:rowOff>
        </xdr:from>
        <xdr:to>
          <xdr:col>29</xdr:col>
          <xdr:colOff>0</xdr:colOff>
          <xdr:row>602</xdr:row>
          <xdr:rowOff>266700</xdr:rowOff>
        </xdr:to>
        <xdr:sp macro="" textlink="">
          <xdr:nvSpPr>
            <xdr:cNvPr id="36298" name="Check Box 30154" hidden="1">
              <a:extLst>
                <a:ext uri="{63B3BB69-23CF-44E3-9099-C40C66FF867C}">
                  <a14:compatExt spid="_x0000_s36298"/>
                </a:ext>
                <a:ext uri="{FF2B5EF4-FFF2-40B4-BE49-F238E27FC236}">
                  <a16:creationId xmlns:a16="http://schemas.microsoft.com/office/drawing/2014/main" id="{00000000-0008-0000-0000-0000C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602</xdr:row>
          <xdr:rowOff>57150</xdr:rowOff>
        </xdr:from>
        <xdr:to>
          <xdr:col>31</xdr:col>
          <xdr:colOff>0</xdr:colOff>
          <xdr:row>602</xdr:row>
          <xdr:rowOff>266700</xdr:rowOff>
        </xdr:to>
        <xdr:sp macro="" textlink="">
          <xdr:nvSpPr>
            <xdr:cNvPr id="36299" name="Check Box 30155" hidden="1">
              <a:extLst>
                <a:ext uri="{63B3BB69-23CF-44E3-9099-C40C66FF867C}">
                  <a14:compatExt spid="_x0000_s36299"/>
                </a:ext>
                <a:ext uri="{FF2B5EF4-FFF2-40B4-BE49-F238E27FC236}">
                  <a16:creationId xmlns:a16="http://schemas.microsoft.com/office/drawing/2014/main" id="{00000000-0008-0000-0000-0000C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602</xdr:row>
          <xdr:rowOff>57150</xdr:rowOff>
        </xdr:from>
        <xdr:to>
          <xdr:col>33</xdr:col>
          <xdr:colOff>0</xdr:colOff>
          <xdr:row>602</xdr:row>
          <xdr:rowOff>266700</xdr:rowOff>
        </xdr:to>
        <xdr:sp macro="" textlink="">
          <xdr:nvSpPr>
            <xdr:cNvPr id="36300" name="Check Box 30156" hidden="1">
              <a:extLst>
                <a:ext uri="{63B3BB69-23CF-44E3-9099-C40C66FF867C}">
                  <a14:compatExt spid="_x0000_s36300"/>
                </a:ext>
                <a:ext uri="{FF2B5EF4-FFF2-40B4-BE49-F238E27FC236}">
                  <a16:creationId xmlns:a16="http://schemas.microsoft.com/office/drawing/2014/main" id="{00000000-0008-0000-0000-0000C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602</xdr:row>
          <xdr:rowOff>57150</xdr:rowOff>
        </xdr:from>
        <xdr:to>
          <xdr:col>35</xdr:col>
          <xdr:colOff>0</xdr:colOff>
          <xdr:row>602</xdr:row>
          <xdr:rowOff>266700</xdr:rowOff>
        </xdr:to>
        <xdr:sp macro="" textlink="">
          <xdr:nvSpPr>
            <xdr:cNvPr id="36301" name="Check Box 30157" hidden="1">
              <a:extLst>
                <a:ext uri="{63B3BB69-23CF-44E3-9099-C40C66FF867C}">
                  <a14:compatExt spid="_x0000_s36301"/>
                </a:ext>
                <a:ext uri="{FF2B5EF4-FFF2-40B4-BE49-F238E27FC236}">
                  <a16:creationId xmlns:a16="http://schemas.microsoft.com/office/drawing/2014/main" id="{00000000-0008-0000-0000-0000C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602</xdr:row>
          <xdr:rowOff>57150</xdr:rowOff>
        </xdr:from>
        <xdr:to>
          <xdr:col>37</xdr:col>
          <xdr:colOff>0</xdr:colOff>
          <xdr:row>602</xdr:row>
          <xdr:rowOff>266700</xdr:rowOff>
        </xdr:to>
        <xdr:sp macro="" textlink="">
          <xdr:nvSpPr>
            <xdr:cNvPr id="36302" name="Check Box 30158" hidden="1">
              <a:extLst>
                <a:ext uri="{63B3BB69-23CF-44E3-9099-C40C66FF867C}">
                  <a14:compatExt spid="_x0000_s36302"/>
                </a:ext>
                <a:ext uri="{FF2B5EF4-FFF2-40B4-BE49-F238E27FC236}">
                  <a16:creationId xmlns:a16="http://schemas.microsoft.com/office/drawing/2014/main" id="{00000000-0008-0000-0000-0000C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602</xdr:row>
          <xdr:rowOff>57150</xdr:rowOff>
        </xdr:from>
        <xdr:to>
          <xdr:col>39</xdr:col>
          <xdr:colOff>0</xdr:colOff>
          <xdr:row>602</xdr:row>
          <xdr:rowOff>266700</xdr:rowOff>
        </xdr:to>
        <xdr:sp macro="" textlink="">
          <xdr:nvSpPr>
            <xdr:cNvPr id="36303" name="Check Box 30159" hidden="1">
              <a:extLst>
                <a:ext uri="{63B3BB69-23CF-44E3-9099-C40C66FF867C}">
                  <a14:compatExt spid="_x0000_s36303"/>
                </a:ext>
                <a:ext uri="{FF2B5EF4-FFF2-40B4-BE49-F238E27FC236}">
                  <a16:creationId xmlns:a16="http://schemas.microsoft.com/office/drawing/2014/main" id="{00000000-0008-0000-0000-0000C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603</xdr:row>
          <xdr:rowOff>57150</xdr:rowOff>
        </xdr:from>
        <xdr:to>
          <xdr:col>9</xdr:col>
          <xdr:colOff>0</xdr:colOff>
          <xdr:row>603</xdr:row>
          <xdr:rowOff>266700</xdr:rowOff>
        </xdr:to>
        <xdr:sp macro="" textlink="">
          <xdr:nvSpPr>
            <xdr:cNvPr id="36304" name="Check Box 30160" hidden="1">
              <a:extLst>
                <a:ext uri="{63B3BB69-23CF-44E3-9099-C40C66FF867C}">
                  <a14:compatExt spid="_x0000_s36304"/>
                </a:ext>
                <a:ext uri="{FF2B5EF4-FFF2-40B4-BE49-F238E27FC236}">
                  <a16:creationId xmlns:a16="http://schemas.microsoft.com/office/drawing/2014/main" id="{00000000-0008-0000-0000-0000D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603</xdr:row>
          <xdr:rowOff>57150</xdr:rowOff>
        </xdr:from>
        <xdr:to>
          <xdr:col>11</xdr:col>
          <xdr:colOff>0</xdr:colOff>
          <xdr:row>603</xdr:row>
          <xdr:rowOff>266700</xdr:rowOff>
        </xdr:to>
        <xdr:sp macro="" textlink="">
          <xdr:nvSpPr>
            <xdr:cNvPr id="36305" name="Check Box 30161" hidden="1">
              <a:extLst>
                <a:ext uri="{63B3BB69-23CF-44E3-9099-C40C66FF867C}">
                  <a14:compatExt spid="_x0000_s36305"/>
                </a:ext>
                <a:ext uri="{FF2B5EF4-FFF2-40B4-BE49-F238E27FC236}">
                  <a16:creationId xmlns:a16="http://schemas.microsoft.com/office/drawing/2014/main" id="{00000000-0008-0000-0000-0000D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603</xdr:row>
          <xdr:rowOff>57150</xdr:rowOff>
        </xdr:from>
        <xdr:to>
          <xdr:col>13</xdr:col>
          <xdr:colOff>0</xdr:colOff>
          <xdr:row>603</xdr:row>
          <xdr:rowOff>266700</xdr:rowOff>
        </xdr:to>
        <xdr:sp macro="" textlink="">
          <xdr:nvSpPr>
            <xdr:cNvPr id="36306" name="Check Box 30162" hidden="1">
              <a:extLst>
                <a:ext uri="{63B3BB69-23CF-44E3-9099-C40C66FF867C}">
                  <a14:compatExt spid="_x0000_s36306"/>
                </a:ext>
                <a:ext uri="{FF2B5EF4-FFF2-40B4-BE49-F238E27FC236}">
                  <a16:creationId xmlns:a16="http://schemas.microsoft.com/office/drawing/2014/main" id="{00000000-0008-0000-0000-0000D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603</xdr:row>
          <xdr:rowOff>57150</xdr:rowOff>
        </xdr:from>
        <xdr:to>
          <xdr:col>15</xdr:col>
          <xdr:colOff>0</xdr:colOff>
          <xdr:row>603</xdr:row>
          <xdr:rowOff>266700</xdr:rowOff>
        </xdr:to>
        <xdr:sp macro="" textlink="">
          <xdr:nvSpPr>
            <xdr:cNvPr id="36307" name="Check Box 30163" hidden="1">
              <a:extLst>
                <a:ext uri="{63B3BB69-23CF-44E3-9099-C40C66FF867C}">
                  <a14:compatExt spid="_x0000_s36307"/>
                </a:ext>
                <a:ext uri="{FF2B5EF4-FFF2-40B4-BE49-F238E27FC236}">
                  <a16:creationId xmlns:a16="http://schemas.microsoft.com/office/drawing/2014/main" id="{00000000-0008-0000-0000-0000D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603</xdr:row>
          <xdr:rowOff>57150</xdr:rowOff>
        </xdr:from>
        <xdr:to>
          <xdr:col>19</xdr:col>
          <xdr:colOff>0</xdr:colOff>
          <xdr:row>603</xdr:row>
          <xdr:rowOff>266700</xdr:rowOff>
        </xdr:to>
        <xdr:sp macro="" textlink="">
          <xdr:nvSpPr>
            <xdr:cNvPr id="36308" name="Check Box 30164" hidden="1">
              <a:extLst>
                <a:ext uri="{63B3BB69-23CF-44E3-9099-C40C66FF867C}">
                  <a14:compatExt spid="_x0000_s36308"/>
                </a:ext>
                <a:ext uri="{FF2B5EF4-FFF2-40B4-BE49-F238E27FC236}">
                  <a16:creationId xmlns:a16="http://schemas.microsoft.com/office/drawing/2014/main" id="{00000000-0008-0000-0000-0000D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603</xdr:row>
          <xdr:rowOff>57150</xdr:rowOff>
        </xdr:from>
        <xdr:to>
          <xdr:col>21</xdr:col>
          <xdr:colOff>0</xdr:colOff>
          <xdr:row>603</xdr:row>
          <xdr:rowOff>266700</xdr:rowOff>
        </xdr:to>
        <xdr:sp macro="" textlink="">
          <xdr:nvSpPr>
            <xdr:cNvPr id="36309" name="Check Box 30165" hidden="1">
              <a:extLst>
                <a:ext uri="{63B3BB69-23CF-44E3-9099-C40C66FF867C}">
                  <a14:compatExt spid="_x0000_s36309"/>
                </a:ext>
                <a:ext uri="{FF2B5EF4-FFF2-40B4-BE49-F238E27FC236}">
                  <a16:creationId xmlns:a16="http://schemas.microsoft.com/office/drawing/2014/main" id="{00000000-0008-0000-0000-0000D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603</xdr:row>
          <xdr:rowOff>57150</xdr:rowOff>
        </xdr:from>
        <xdr:to>
          <xdr:col>23</xdr:col>
          <xdr:colOff>0</xdr:colOff>
          <xdr:row>603</xdr:row>
          <xdr:rowOff>266700</xdr:rowOff>
        </xdr:to>
        <xdr:sp macro="" textlink="">
          <xdr:nvSpPr>
            <xdr:cNvPr id="36310" name="Check Box 30166" hidden="1">
              <a:extLst>
                <a:ext uri="{63B3BB69-23CF-44E3-9099-C40C66FF867C}">
                  <a14:compatExt spid="_x0000_s36310"/>
                </a:ext>
                <a:ext uri="{FF2B5EF4-FFF2-40B4-BE49-F238E27FC236}">
                  <a16:creationId xmlns:a16="http://schemas.microsoft.com/office/drawing/2014/main" id="{00000000-0008-0000-0000-0000D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603</xdr:row>
          <xdr:rowOff>57150</xdr:rowOff>
        </xdr:from>
        <xdr:to>
          <xdr:col>25</xdr:col>
          <xdr:colOff>0</xdr:colOff>
          <xdr:row>603</xdr:row>
          <xdr:rowOff>266700</xdr:rowOff>
        </xdr:to>
        <xdr:sp macro="" textlink="">
          <xdr:nvSpPr>
            <xdr:cNvPr id="36311" name="Check Box 30167" hidden="1">
              <a:extLst>
                <a:ext uri="{63B3BB69-23CF-44E3-9099-C40C66FF867C}">
                  <a14:compatExt spid="_x0000_s36311"/>
                </a:ext>
                <a:ext uri="{FF2B5EF4-FFF2-40B4-BE49-F238E27FC236}">
                  <a16:creationId xmlns:a16="http://schemas.microsoft.com/office/drawing/2014/main" id="{00000000-0008-0000-0000-0000D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603</xdr:row>
          <xdr:rowOff>57150</xdr:rowOff>
        </xdr:from>
        <xdr:to>
          <xdr:col>27</xdr:col>
          <xdr:colOff>0</xdr:colOff>
          <xdr:row>603</xdr:row>
          <xdr:rowOff>266700</xdr:rowOff>
        </xdr:to>
        <xdr:sp macro="" textlink="">
          <xdr:nvSpPr>
            <xdr:cNvPr id="36312" name="Check Box 30168" hidden="1">
              <a:extLst>
                <a:ext uri="{63B3BB69-23CF-44E3-9099-C40C66FF867C}">
                  <a14:compatExt spid="_x0000_s36312"/>
                </a:ext>
                <a:ext uri="{FF2B5EF4-FFF2-40B4-BE49-F238E27FC236}">
                  <a16:creationId xmlns:a16="http://schemas.microsoft.com/office/drawing/2014/main" id="{00000000-0008-0000-0000-0000D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603</xdr:row>
          <xdr:rowOff>57150</xdr:rowOff>
        </xdr:from>
        <xdr:to>
          <xdr:col>29</xdr:col>
          <xdr:colOff>0</xdr:colOff>
          <xdr:row>603</xdr:row>
          <xdr:rowOff>266700</xdr:rowOff>
        </xdr:to>
        <xdr:sp macro="" textlink="">
          <xdr:nvSpPr>
            <xdr:cNvPr id="36313" name="Check Box 30169" hidden="1">
              <a:extLst>
                <a:ext uri="{63B3BB69-23CF-44E3-9099-C40C66FF867C}">
                  <a14:compatExt spid="_x0000_s36313"/>
                </a:ext>
                <a:ext uri="{FF2B5EF4-FFF2-40B4-BE49-F238E27FC236}">
                  <a16:creationId xmlns:a16="http://schemas.microsoft.com/office/drawing/2014/main" id="{00000000-0008-0000-0000-0000D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603</xdr:row>
          <xdr:rowOff>57150</xdr:rowOff>
        </xdr:from>
        <xdr:to>
          <xdr:col>31</xdr:col>
          <xdr:colOff>0</xdr:colOff>
          <xdr:row>603</xdr:row>
          <xdr:rowOff>266700</xdr:rowOff>
        </xdr:to>
        <xdr:sp macro="" textlink="">
          <xdr:nvSpPr>
            <xdr:cNvPr id="36314" name="Check Box 30170" hidden="1">
              <a:extLst>
                <a:ext uri="{63B3BB69-23CF-44E3-9099-C40C66FF867C}">
                  <a14:compatExt spid="_x0000_s36314"/>
                </a:ext>
                <a:ext uri="{FF2B5EF4-FFF2-40B4-BE49-F238E27FC236}">
                  <a16:creationId xmlns:a16="http://schemas.microsoft.com/office/drawing/2014/main" id="{00000000-0008-0000-0000-0000D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603</xdr:row>
          <xdr:rowOff>57150</xdr:rowOff>
        </xdr:from>
        <xdr:to>
          <xdr:col>33</xdr:col>
          <xdr:colOff>0</xdr:colOff>
          <xdr:row>603</xdr:row>
          <xdr:rowOff>266700</xdr:rowOff>
        </xdr:to>
        <xdr:sp macro="" textlink="">
          <xdr:nvSpPr>
            <xdr:cNvPr id="36315" name="Check Box 30171" hidden="1">
              <a:extLst>
                <a:ext uri="{63B3BB69-23CF-44E3-9099-C40C66FF867C}">
                  <a14:compatExt spid="_x0000_s36315"/>
                </a:ext>
                <a:ext uri="{FF2B5EF4-FFF2-40B4-BE49-F238E27FC236}">
                  <a16:creationId xmlns:a16="http://schemas.microsoft.com/office/drawing/2014/main" id="{00000000-0008-0000-0000-0000D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603</xdr:row>
          <xdr:rowOff>57150</xdr:rowOff>
        </xdr:from>
        <xdr:to>
          <xdr:col>35</xdr:col>
          <xdr:colOff>0</xdr:colOff>
          <xdr:row>603</xdr:row>
          <xdr:rowOff>266700</xdr:rowOff>
        </xdr:to>
        <xdr:sp macro="" textlink="">
          <xdr:nvSpPr>
            <xdr:cNvPr id="36316" name="Check Box 30172" hidden="1">
              <a:extLst>
                <a:ext uri="{63B3BB69-23CF-44E3-9099-C40C66FF867C}">
                  <a14:compatExt spid="_x0000_s36316"/>
                </a:ext>
                <a:ext uri="{FF2B5EF4-FFF2-40B4-BE49-F238E27FC236}">
                  <a16:creationId xmlns:a16="http://schemas.microsoft.com/office/drawing/2014/main" id="{00000000-0008-0000-0000-0000D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603</xdr:row>
          <xdr:rowOff>57150</xdr:rowOff>
        </xdr:from>
        <xdr:to>
          <xdr:col>37</xdr:col>
          <xdr:colOff>0</xdr:colOff>
          <xdr:row>603</xdr:row>
          <xdr:rowOff>266700</xdr:rowOff>
        </xdr:to>
        <xdr:sp macro="" textlink="">
          <xdr:nvSpPr>
            <xdr:cNvPr id="36317" name="Check Box 30173" hidden="1">
              <a:extLst>
                <a:ext uri="{63B3BB69-23CF-44E3-9099-C40C66FF867C}">
                  <a14:compatExt spid="_x0000_s36317"/>
                </a:ext>
                <a:ext uri="{FF2B5EF4-FFF2-40B4-BE49-F238E27FC236}">
                  <a16:creationId xmlns:a16="http://schemas.microsoft.com/office/drawing/2014/main" id="{00000000-0008-0000-0000-0000D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603</xdr:row>
          <xdr:rowOff>57150</xdr:rowOff>
        </xdr:from>
        <xdr:to>
          <xdr:col>39</xdr:col>
          <xdr:colOff>0</xdr:colOff>
          <xdr:row>603</xdr:row>
          <xdr:rowOff>266700</xdr:rowOff>
        </xdr:to>
        <xdr:sp macro="" textlink="">
          <xdr:nvSpPr>
            <xdr:cNvPr id="36318" name="Check Box 30174" hidden="1">
              <a:extLst>
                <a:ext uri="{63B3BB69-23CF-44E3-9099-C40C66FF867C}">
                  <a14:compatExt spid="_x0000_s36318"/>
                </a:ext>
                <a:ext uri="{FF2B5EF4-FFF2-40B4-BE49-F238E27FC236}">
                  <a16:creationId xmlns:a16="http://schemas.microsoft.com/office/drawing/2014/main" id="{00000000-0008-0000-0000-0000D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604</xdr:row>
          <xdr:rowOff>57150</xdr:rowOff>
        </xdr:from>
        <xdr:to>
          <xdr:col>9</xdr:col>
          <xdr:colOff>0</xdr:colOff>
          <xdr:row>604</xdr:row>
          <xdr:rowOff>266700</xdr:rowOff>
        </xdr:to>
        <xdr:sp macro="" textlink="">
          <xdr:nvSpPr>
            <xdr:cNvPr id="36319" name="Check Box 30175" hidden="1">
              <a:extLst>
                <a:ext uri="{63B3BB69-23CF-44E3-9099-C40C66FF867C}">
                  <a14:compatExt spid="_x0000_s36319"/>
                </a:ext>
                <a:ext uri="{FF2B5EF4-FFF2-40B4-BE49-F238E27FC236}">
                  <a16:creationId xmlns:a16="http://schemas.microsoft.com/office/drawing/2014/main" id="{00000000-0008-0000-0000-0000D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604</xdr:row>
          <xdr:rowOff>57150</xdr:rowOff>
        </xdr:from>
        <xdr:to>
          <xdr:col>11</xdr:col>
          <xdr:colOff>0</xdr:colOff>
          <xdr:row>604</xdr:row>
          <xdr:rowOff>266700</xdr:rowOff>
        </xdr:to>
        <xdr:sp macro="" textlink="">
          <xdr:nvSpPr>
            <xdr:cNvPr id="36320" name="Check Box 30176" hidden="1">
              <a:extLst>
                <a:ext uri="{63B3BB69-23CF-44E3-9099-C40C66FF867C}">
                  <a14:compatExt spid="_x0000_s36320"/>
                </a:ext>
                <a:ext uri="{FF2B5EF4-FFF2-40B4-BE49-F238E27FC236}">
                  <a16:creationId xmlns:a16="http://schemas.microsoft.com/office/drawing/2014/main" id="{00000000-0008-0000-0000-0000E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604</xdr:row>
          <xdr:rowOff>57150</xdr:rowOff>
        </xdr:from>
        <xdr:to>
          <xdr:col>13</xdr:col>
          <xdr:colOff>0</xdr:colOff>
          <xdr:row>604</xdr:row>
          <xdr:rowOff>266700</xdr:rowOff>
        </xdr:to>
        <xdr:sp macro="" textlink="">
          <xdr:nvSpPr>
            <xdr:cNvPr id="36321" name="Check Box 30177" hidden="1">
              <a:extLst>
                <a:ext uri="{63B3BB69-23CF-44E3-9099-C40C66FF867C}">
                  <a14:compatExt spid="_x0000_s36321"/>
                </a:ext>
                <a:ext uri="{FF2B5EF4-FFF2-40B4-BE49-F238E27FC236}">
                  <a16:creationId xmlns:a16="http://schemas.microsoft.com/office/drawing/2014/main" id="{00000000-0008-0000-0000-0000E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604</xdr:row>
          <xdr:rowOff>57150</xdr:rowOff>
        </xdr:from>
        <xdr:to>
          <xdr:col>15</xdr:col>
          <xdr:colOff>0</xdr:colOff>
          <xdr:row>604</xdr:row>
          <xdr:rowOff>266700</xdr:rowOff>
        </xdr:to>
        <xdr:sp macro="" textlink="">
          <xdr:nvSpPr>
            <xdr:cNvPr id="36322" name="Check Box 30178" hidden="1">
              <a:extLst>
                <a:ext uri="{63B3BB69-23CF-44E3-9099-C40C66FF867C}">
                  <a14:compatExt spid="_x0000_s36322"/>
                </a:ext>
                <a:ext uri="{FF2B5EF4-FFF2-40B4-BE49-F238E27FC236}">
                  <a16:creationId xmlns:a16="http://schemas.microsoft.com/office/drawing/2014/main" id="{00000000-0008-0000-0000-0000E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604</xdr:row>
          <xdr:rowOff>57150</xdr:rowOff>
        </xdr:from>
        <xdr:to>
          <xdr:col>19</xdr:col>
          <xdr:colOff>0</xdr:colOff>
          <xdr:row>604</xdr:row>
          <xdr:rowOff>266700</xdr:rowOff>
        </xdr:to>
        <xdr:sp macro="" textlink="">
          <xdr:nvSpPr>
            <xdr:cNvPr id="36323" name="Check Box 30179" hidden="1">
              <a:extLst>
                <a:ext uri="{63B3BB69-23CF-44E3-9099-C40C66FF867C}">
                  <a14:compatExt spid="_x0000_s36323"/>
                </a:ext>
                <a:ext uri="{FF2B5EF4-FFF2-40B4-BE49-F238E27FC236}">
                  <a16:creationId xmlns:a16="http://schemas.microsoft.com/office/drawing/2014/main" id="{00000000-0008-0000-0000-0000E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604</xdr:row>
          <xdr:rowOff>57150</xdr:rowOff>
        </xdr:from>
        <xdr:to>
          <xdr:col>21</xdr:col>
          <xdr:colOff>0</xdr:colOff>
          <xdr:row>604</xdr:row>
          <xdr:rowOff>266700</xdr:rowOff>
        </xdr:to>
        <xdr:sp macro="" textlink="">
          <xdr:nvSpPr>
            <xdr:cNvPr id="36324" name="Check Box 30180" hidden="1">
              <a:extLst>
                <a:ext uri="{63B3BB69-23CF-44E3-9099-C40C66FF867C}">
                  <a14:compatExt spid="_x0000_s36324"/>
                </a:ext>
                <a:ext uri="{FF2B5EF4-FFF2-40B4-BE49-F238E27FC236}">
                  <a16:creationId xmlns:a16="http://schemas.microsoft.com/office/drawing/2014/main" id="{00000000-0008-0000-0000-0000E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604</xdr:row>
          <xdr:rowOff>57150</xdr:rowOff>
        </xdr:from>
        <xdr:to>
          <xdr:col>23</xdr:col>
          <xdr:colOff>0</xdr:colOff>
          <xdr:row>604</xdr:row>
          <xdr:rowOff>266700</xdr:rowOff>
        </xdr:to>
        <xdr:sp macro="" textlink="">
          <xdr:nvSpPr>
            <xdr:cNvPr id="36325" name="Check Box 30181" hidden="1">
              <a:extLst>
                <a:ext uri="{63B3BB69-23CF-44E3-9099-C40C66FF867C}">
                  <a14:compatExt spid="_x0000_s36325"/>
                </a:ext>
                <a:ext uri="{FF2B5EF4-FFF2-40B4-BE49-F238E27FC236}">
                  <a16:creationId xmlns:a16="http://schemas.microsoft.com/office/drawing/2014/main" id="{00000000-0008-0000-0000-0000E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604</xdr:row>
          <xdr:rowOff>57150</xdr:rowOff>
        </xdr:from>
        <xdr:to>
          <xdr:col>25</xdr:col>
          <xdr:colOff>0</xdr:colOff>
          <xdr:row>604</xdr:row>
          <xdr:rowOff>266700</xdr:rowOff>
        </xdr:to>
        <xdr:sp macro="" textlink="">
          <xdr:nvSpPr>
            <xdr:cNvPr id="36326" name="Check Box 30182" hidden="1">
              <a:extLst>
                <a:ext uri="{63B3BB69-23CF-44E3-9099-C40C66FF867C}">
                  <a14:compatExt spid="_x0000_s36326"/>
                </a:ext>
                <a:ext uri="{FF2B5EF4-FFF2-40B4-BE49-F238E27FC236}">
                  <a16:creationId xmlns:a16="http://schemas.microsoft.com/office/drawing/2014/main" id="{00000000-0008-0000-0000-0000E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604</xdr:row>
          <xdr:rowOff>57150</xdr:rowOff>
        </xdr:from>
        <xdr:to>
          <xdr:col>27</xdr:col>
          <xdr:colOff>0</xdr:colOff>
          <xdr:row>604</xdr:row>
          <xdr:rowOff>266700</xdr:rowOff>
        </xdr:to>
        <xdr:sp macro="" textlink="">
          <xdr:nvSpPr>
            <xdr:cNvPr id="36327" name="Check Box 30183" hidden="1">
              <a:extLst>
                <a:ext uri="{63B3BB69-23CF-44E3-9099-C40C66FF867C}">
                  <a14:compatExt spid="_x0000_s36327"/>
                </a:ext>
                <a:ext uri="{FF2B5EF4-FFF2-40B4-BE49-F238E27FC236}">
                  <a16:creationId xmlns:a16="http://schemas.microsoft.com/office/drawing/2014/main" id="{00000000-0008-0000-0000-0000E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604</xdr:row>
          <xdr:rowOff>57150</xdr:rowOff>
        </xdr:from>
        <xdr:to>
          <xdr:col>29</xdr:col>
          <xdr:colOff>0</xdr:colOff>
          <xdr:row>604</xdr:row>
          <xdr:rowOff>266700</xdr:rowOff>
        </xdr:to>
        <xdr:sp macro="" textlink="">
          <xdr:nvSpPr>
            <xdr:cNvPr id="36328" name="Check Box 30184" hidden="1">
              <a:extLst>
                <a:ext uri="{63B3BB69-23CF-44E3-9099-C40C66FF867C}">
                  <a14:compatExt spid="_x0000_s36328"/>
                </a:ext>
                <a:ext uri="{FF2B5EF4-FFF2-40B4-BE49-F238E27FC236}">
                  <a16:creationId xmlns:a16="http://schemas.microsoft.com/office/drawing/2014/main" id="{00000000-0008-0000-0000-0000E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604</xdr:row>
          <xdr:rowOff>57150</xdr:rowOff>
        </xdr:from>
        <xdr:to>
          <xdr:col>31</xdr:col>
          <xdr:colOff>0</xdr:colOff>
          <xdr:row>604</xdr:row>
          <xdr:rowOff>266700</xdr:rowOff>
        </xdr:to>
        <xdr:sp macro="" textlink="">
          <xdr:nvSpPr>
            <xdr:cNvPr id="36329" name="Check Box 30185" hidden="1">
              <a:extLst>
                <a:ext uri="{63B3BB69-23CF-44E3-9099-C40C66FF867C}">
                  <a14:compatExt spid="_x0000_s36329"/>
                </a:ext>
                <a:ext uri="{FF2B5EF4-FFF2-40B4-BE49-F238E27FC236}">
                  <a16:creationId xmlns:a16="http://schemas.microsoft.com/office/drawing/2014/main" id="{00000000-0008-0000-0000-0000E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604</xdr:row>
          <xdr:rowOff>57150</xdr:rowOff>
        </xdr:from>
        <xdr:to>
          <xdr:col>33</xdr:col>
          <xdr:colOff>0</xdr:colOff>
          <xdr:row>604</xdr:row>
          <xdr:rowOff>266700</xdr:rowOff>
        </xdr:to>
        <xdr:sp macro="" textlink="">
          <xdr:nvSpPr>
            <xdr:cNvPr id="36330" name="Check Box 30186" hidden="1">
              <a:extLst>
                <a:ext uri="{63B3BB69-23CF-44E3-9099-C40C66FF867C}">
                  <a14:compatExt spid="_x0000_s36330"/>
                </a:ext>
                <a:ext uri="{FF2B5EF4-FFF2-40B4-BE49-F238E27FC236}">
                  <a16:creationId xmlns:a16="http://schemas.microsoft.com/office/drawing/2014/main" id="{00000000-0008-0000-0000-0000E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604</xdr:row>
          <xdr:rowOff>57150</xdr:rowOff>
        </xdr:from>
        <xdr:to>
          <xdr:col>35</xdr:col>
          <xdr:colOff>0</xdr:colOff>
          <xdr:row>604</xdr:row>
          <xdr:rowOff>266700</xdr:rowOff>
        </xdr:to>
        <xdr:sp macro="" textlink="">
          <xdr:nvSpPr>
            <xdr:cNvPr id="36331" name="Check Box 30187" hidden="1">
              <a:extLst>
                <a:ext uri="{63B3BB69-23CF-44E3-9099-C40C66FF867C}">
                  <a14:compatExt spid="_x0000_s36331"/>
                </a:ext>
                <a:ext uri="{FF2B5EF4-FFF2-40B4-BE49-F238E27FC236}">
                  <a16:creationId xmlns:a16="http://schemas.microsoft.com/office/drawing/2014/main" id="{00000000-0008-0000-0000-0000E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604</xdr:row>
          <xdr:rowOff>57150</xdr:rowOff>
        </xdr:from>
        <xdr:to>
          <xdr:col>37</xdr:col>
          <xdr:colOff>0</xdr:colOff>
          <xdr:row>604</xdr:row>
          <xdr:rowOff>266700</xdr:rowOff>
        </xdr:to>
        <xdr:sp macro="" textlink="">
          <xdr:nvSpPr>
            <xdr:cNvPr id="36332" name="Check Box 30188" hidden="1">
              <a:extLst>
                <a:ext uri="{63B3BB69-23CF-44E3-9099-C40C66FF867C}">
                  <a14:compatExt spid="_x0000_s36332"/>
                </a:ext>
                <a:ext uri="{FF2B5EF4-FFF2-40B4-BE49-F238E27FC236}">
                  <a16:creationId xmlns:a16="http://schemas.microsoft.com/office/drawing/2014/main" id="{00000000-0008-0000-0000-0000E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604</xdr:row>
          <xdr:rowOff>57150</xdr:rowOff>
        </xdr:from>
        <xdr:to>
          <xdr:col>39</xdr:col>
          <xdr:colOff>9525</xdr:colOff>
          <xdr:row>604</xdr:row>
          <xdr:rowOff>266700</xdr:rowOff>
        </xdr:to>
        <xdr:sp macro="" textlink="">
          <xdr:nvSpPr>
            <xdr:cNvPr id="36333" name="Check Box 30189" hidden="1">
              <a:extLst>
                <a:ext uri="{63B3BB69-23CF-44E3-9099-C40C66FF867C}">
                  <a14:compatExt spid="_x0000_s36333"/>
                </a:ext>
                <a:ext uri="{FF2B5EF4-FFF2-40B4-BE49-F238E27FC236}">
                  <a16:creationId xmlns:a16="http://schemas.microsoft.com/office/drawing/2014/main" id="{00000000-0008-0000-0000-0000E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605</xdr:row>
          <xdr:rowOff>57150</xdr:rowOff>
        </xdr:from>
        <xdr:to>
          <xdr:col>9</xdr:col>
          <xdr:colOff>0</xdr:colOff>
          <xdr:row>605</xdr:row>
          <xdr:rowOff>266700</xdr:rowOff>
        </xdr:to>
        <xdr:sp macro="" textlink="">
          <xdr:nvSpPr>
            <xdr:cNvPr id="36334" name="Check Box 30190" hidden="1">
              <a:extLst>
                <a:ext uri="{63B3BB69-23CF-44E3-9099-C40C66FF867C}">
                  <a14:compatExt spid="_x0000_s36334"/>
                </a:ext>
                <a:ext uri="{FF2B5EF4-FFF2-40B4-BE49-F238E27FC236}">
                  <a16:creationId xmlns:a16="http://schemas.microsoft.com/office/drawing/2014/main" id="{00000000-0008-0000-0000-0000E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605</xdr:row>
          <xdr:rowOff>57150</xdr:rowOff>
        </xdr:from>
        <xdr:to>
          <xdr:col>11</xdr:col>
          <xdr:colOff>0</xdr:colOff>
          <xdr:row>605</xdr:row>
          <xdr:rowOff>266700</xdr:rowOff>
        </xdr:to>
        <xdr:sp macro="" textlink="">
          <xdr:nvSpPr>
            <xdr:cNvPr id="36335" name="Check Box 30191" hidden="1">
              <a:extLst>
                <a:ext uri="{63B3BB69-23CF-44E3-9099-C40C66FF867C}">
                  <a14:compatExt spid="_x0000_s36335"/>
                </a:ext>
                <a:ext uri="{FF2B5EF4-FFF2-40B4-BE49-F238E27FC236}">
                  <a16:creationId xmlns:a16="http://schemas.microsoft.com/office/drawing/2014/main" id="{00000000-0008-0000-0000-0000E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605</xdr:row>
          <xdr:rowOff>57150</xdr:rowOff>
        </xdr:from>
        <xdr:to>
          <xdr:col>13</xdr:col>
          <xdr:colOff>0</xdr:colOff>
          <xdr:row>605</xdr:row>
          <xdr:rowOff>266700</xdr:rowOff>
        </xdr:to>
        <xdr:sp macro="" textlink="">
          <xdr:nvSpPr>
            <xdr:cNvPr id="36336" name="Check Box 30192" hidden="1">
              <a:extLst>
                <a:ext uri="{63B3BB69-23CF-44E3-9099-C40C66FF867C}">
                  <a14:compatExt spid="_x0000_s36336"/>
                </a:ext>
                <a:ext uri="{FF2B5EF4-FFF2-40B4-BE49-F238E27FC236}">
                  <a16:creationId xmlns:a16="http://schemas.microsoft.com/office/drawing/2014/main" id="{00000000-0008-0000-0000-0000F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605</xdr:row>
          <xdr:rowOff>57150</xdr:rowOff>
        </xdr:from>
        <xdr:to>
          <xdr:col>15</xdr:col>
          <xdr:colOff>0</xdr:colOff>
          <xdr:row>605</xdr:row>
          <xdr:rowOff>266700</xdr:rowOff>
        </xdr:to>
        <xdr:sp macro="" textlink="">
          <xdr:nvSpPr>
            <xdr:cNvPr id="36337" name="Check Box 30193" hidden="1">
              <a:extLst>
                <a:ext uri="{63B3BB69-23CF-44E3-9099-C40C66FF867C}">
                  <a14:compatExt spid="_x0000_s36337"/>
                </a:ext>
                <a:ext uri="{FF2B5EF4-FFF2-40B4-BE49-F238E27FC236}">
                  <a16:creationId xmlns:a16="http://schemas.microsoft.com/office/drawing/2014/main" id="{00000000-0008-0000-0000-0000F1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605</xdr:row>
          <xdr:rowOff>57150</xdr:rowOff>
        </xdr:from>
        <xdr:to>
          <xdr:col>19</xdr:col>
          <xdr:colOff>0</xdr:colOff>
          <xdr:row>605</xdr:row>
          <xdr:rowOff>266700</xdr:rowOff>
        </xdr:to>
        <xdr:sp macro="" textlink="">
          <xdr:nvSpPr>
            <xdr:cNvPr id="36338" name="Check Box 30194" hidden="1">
              <a:extLst>
                <a:ext uri="{63B3BB69-23CF-44E3-9099-C40C66FF867C}">
                  <a14:compatExt spid="_x0000_s36338"/>
                </a:ext>
                <a:ext uri="{FF2B5EF4-FFF2-40B4-BE49-F238E27FC236}">
                  <a16:creationId xmlns:a16="http://schemas.microsoft.com/office/drawing/2014/main" id="{00000000-0008-0000-0000-0000F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605</xdr:row>
          <xdr:rowOff>57150</xdr:rowOff>
        </xdr:from>
        <xdr:to>
          <xdr:col>21</xdr:col>
          <xdr:colOff>0</xdr:colOff>
          <xdr:row>605</xdr:row>
          <xdr:rowOff>266700</xdr:rowOff>
        </xdr:to>
        <xdr:sp macro="" textlink="">
          <xdr:nvSpPr>
            <xdr:cNvPr id="36339" name="Check Box 30195" hidden="1">
              <a:extLst>
                <a:ext uri="{63B3BB69-23CF-44E3-9099-C40C66FF867C}">
                  <a14:compatExt spid="_x0000_s36339"/>
                </a:ext>
                <a:ext uri="{FF2B5EF4-FFF2-40B4-BE49-F238E27FC236}">
                  <a16:creationId xmlns:a16="http://schemas.microsoft.com/office/drawing/2014/main" id="{00000000-0008-0000-0000-0000F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605</xdr:row>
          <xdr:rowOff>57150</xdr:rowOff>
        </xdr:from>
        <xdr:to>
          <xdr:col>23</xdr:col>
          <xdr:colOff>0</xdr:colOff>
          <xdr:row>605</xdr:row>
          <xdr:rowOff>266700</xdr:rowOff>
        </xdr:to>
        <xdr:sp macro="" textlink="">
          <xdr:nvSpPr>
            <xdr:cNvPr id="36340" name="Check Box 30196" hidden="1">
              <a:extLst>
                <a:ext uri="{63B3BB69-23CF-44E3-9099-C40C66FF867C}">
                  <a14:compatExt spid="_x0000_s36340"/>
                </a:ext>
                <a:ext uri="{FF2B5EF4-FFF2-40B4-BE49-F238E27FC236}">
                  <a16:creationId xmlns:a16="http://schemas.microsoft.com/office/drawing/2014/main" id="{00000000-0008-0000-0000-0000F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605</xdr:row>
          <xdr:rowOff>57150</xdr:rowOff>
        </xdr:from>
        <xdr:to>
          <xdr:col>25</xdr:col>
          <xdr:colOff>0</xdr:colOff>
          <xdr:row>605</xdr:row>
          <xdr:rowOff>266700</xdr:rowOff>
        </xdr:to>
        <xdr:sp macro="" textlink="">
          <xdr:nvSpPr>
            <xdr:cNvPr id="36341" name="Check Box 30197" hidden="1">
              <a:extLst>
                <a:ext uri="{63B3BB69-23CF-44E3-9099-C40C66FF867C}">
                  <a14:compatExt spid="_x0000_s36341"/>
                </a:ext>
                <a:ext uri="{FF2B5EF4-FFF2-40B4-BE49-F238E27FC236}">
                  <a16:creationId xmlns:a16="http://schemas.microsoft.com/office/drawing/2014/main" id="{00000000-0008-0000-0000-0000F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605</xdr:row>
          <xdr:rowOff>57150</xdr:rowOff>
        </xdr:from>
        <xdr:to>
          <xdr:col>27</xdr:col>
          <xdr:colOff>0</xdr:colOff>
          <xdr:row>605</xdr:row>
          <xdr:rowOff>266700</xdr:rowOff>
        </xdr:to>
        <xdr:sp macro="" textlink="">
          <xdr:nvSpPr>
            <xdr:cNvPr id="36342" name="Check Box 30198" hidden="1">
              <a:extLst>
                <a:ext uri="{63B3BB69-23CF-44E3-9099-C40C66FF867C}">
                  <a14:compatExt spid="_x0000_s36342"/>
                </a:ext>
                <a:ext uri="{FF2B5EF4-FFF2-40B4-BE49-F238E27FC236}">
                  <a16:creationId xmlns:a16="http://schemas.microsoft.com/office/drawing/2014/main" id="{00000000-0008-0000-0000-0000F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605</xdr:row>
          <xdr:rowOff>57150</xdr:rowOff>
        </xdr:from>
        <xdr:to>
          <xdr:col>29</xdr:col>
          <xdr:colOff>0</xdr:colOff>
          <xdr:row>605</xdr:row>
          <xdr:rowOff>266700</xdr:rowOff>
        </xdr:to>
        <xdr:sp macro="" textlink="">
          <xdr:nvSpPr>
            <xdr:cNvPr id="36343" name="Check Box 30199" hidden="1">
              <a:extLst>
                <a:ext uri="{63B3BB69-23CF-44E3-9099-C40C66FF867C}">
                  <a14:compatExt spid="_x0000_s36343"/>
                </a:ext>
                <a:ext uri="{FF2B5EF4-FFF2-40B4-BE49-F238E27FC236}">
                  <a16:creationId xmlns:a16="http://schemas.microsoft.com/office/drawing/2014/main" id="{00000000-0008-0000-0000-0000F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605</xdr:row>
          <xdr:rowOff>57150</xdr:rowOff>
        </xdr:from>
        <xdr:to>
          <xdr:col>31</xdr:col>
          <xdr:colOff>0</xdr:colOff>
          <xdr:row>605</xdr:row>
          <xdr:rowOff>266700</xdr:rowOff>
        </xdr:to>
        <xdr:sp macro="" textlink="">
          <xdr:nvSpPr>
            <xdr:cNvPr id="36344" name="Check Box 30200" hidden="1">
              <a:extLst>
                <a:ext uri="{63B3BB69-23CF-44E3-9099-C40C66FF867C}">
                  <a14:compatExt spid="_x0000_s36344"/>
                </a:ext>
                <a:ext uri="{FF2B5EF4-FFF2-40B4-BE49-F238E27FC236}">
                  <a16:creationId xmlns:a16="http://schemas.microsoft.com/office/drawing/2014/main" id="{00000000-0008-0000-0000-0000F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605</xdr:row>
          <xdr:rowOff>57150</xdr:rowOff>
        </xdr:from>
        <xdr:to>
          <xdr:col>33</xdr:col>
          <xdr:colOff>0</xdr:colOff>
          <xdr:row>605</xdr:row>
          <xdr:rowOff>266700</xdr:rowOff>
        </xdr:to>
        <xdr:sp macro="" textlink="">
          <xdr:nvSpPr>
            <xdr:cNvPr id="36345" name="Check Box 30201" hidden="1">
              <a:extLst>
                <a:ext uri="{63B3BB69-23CF-44E3-9099-C40C66FF867C}">
                  <a14:compatExt spid="_x0000_s36345"/>
                </a:ext>
                <a:ext uri="{FF2B5EF4-FFF2-40B4-BE49-F238E27FC236}">
                  <a16:creationId xmlns:a16="http://schemas.microsoft.com/office/drawing/2014/main" id="{00000000-0008-0000-0000-0000F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605</xdr:row>
          <xdr:rowOff>57150</xdr:rowOff>
        </xdr:from>
        <xdr:to>
          <xdr:col>35</xdr:col>
          <xdr:colOff>0</xdr:colOff>
          <xdr:row>605</xdr:row>
          <xdr:rowOff>266700</xdr:rowOff>
        </xdr:to>
        <xdr:sp macro="" textlink="">
          <xdr:nvSpPr>
            <xdr:cNvPr id="36346" name="Check Box 30202" hidden="1">
              <a:extLst>
                <a:ext uri="{63B3BB69-23CF-44E3-9099-C40C66FF867C}">
                  <a14:compatExt spid="_x0000_s36346"/>
                </a:ext>
                <a:ext uri="{FF2B5EF4-FFF2-40B4-BE49-F238E27FC236}">
                  <a16:creationId xmlns:a16="http://schemas.microsoft.com/office/drawing/2014/main" id="{00000000-0008-0000-0000-0000F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605</xdr:row>
          <xdr:rowOff>57150</xdr:rowOff>
        </xdr:from>
        <xdr:to>
          <xdr:col>37</xdr:col>
          <xdr:colOff>0</xdr:colOff>
          <xdr:row>605</xdr:row>
          <xdr:rowOff>266700</xdr:rowOff>
        </xdr:to>
        <xdr:sp macro="" textlink="">
          <xdr:nvSpPr>
            <xdr:cNvPr id="36347" name="Check Box 30203" hidden="1">
              <a:extLst>
                <a:ext uri="{63B3BB69-23CF-44E3-9099-C40C66FF867C}">
                  <a14:compatExt spid="_x0000_s36347"/>
                </a:ext>
                <a:ext uri="{FF2B5EF4-FFF2-40B4-BE49-F238E27FC236}">
                  <a16:creationId xmlns:a16="http://schemas.microsoft.com/office/drawing/2014/main" id="{00000000-0008-0000-0000-0000F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605</xdr:row>
          <xdr:rowOff>57150</xdr:rowOff>
        </xdr:from>
        <xdr:to>
          <xdr:col>39</xdr:col>
          <xdr:colOff>0</xdr:colOff>
          <xdr:row>605</xdr:row>
          <xdr:rowOff>266700</xdr:rowOff>
        </xdr:to>
        <xdr:sp macro="" textlink="">
          <xdr:nvSpPr>
            <xdr:cNvPr id="36348" name="Check Box 30204" hidden="1">
              <a:extLst>
                <a:ext uri="{63B3BB69-23CF-44E3-9099-C40C66FF867C}">
                  <a14:compatExt spid="_x0000_s36348"/>
                </a:ext>
                <a:ext uri="{FF2B5EF4-FFF2-40B4-BE49-F238E27FC236}">
                  <a16:creationId xmlns:a16="http://schemas.microsoft.com/office/drawing/2014/main" id="{00000000-0008-0000-0000-0000F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606</xdr:row>
          <xdr:rowOff>57150</xdr:rowOff>
        </xdr:from>
        <xdr:to>
          <xdr:col>9</xdr:col>
          <xdr:colOff>0</xdr:colOff>
          <xdr:row>606</xdr:row>
          <xdr:rowOff>266700</xdr:rowOff>
        </xdr:to>
        <xdr:sp macro="" textlink="">
          <xdr:nvSpPr>
            <xdr:cNvPr id="36349" name="Check Box 30205" hidden="1">
              <a:extLst>
                <a:ext uri="{63B3BB69-23CF-44E3-9099-C40C66FF867C}">
                  <a14:compatExt spid="_x0000_s36349"/>
                </a:ext>
                <a:ext uri="{FF2B5EF4-FFF2-40B4-BE49-F238E27FC236}">
                  <a16:creationId xmlns:a16="http://schemas.microsoft.com/office/drawing/2014/main" id="{00000000-0008-0000-0000-0000F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606</xdr:row>
          <xdr:rowOff>57150</xdr:rowOff>
        </xdr:from>
        <xdr:to>
          <xdr:col>11</xdr:col>
          <xdr:colOff>0</xdr:colOff>
          <xdr:row>606</xdr:row>
          <xdr:rowOff>266700</xdr:rowOff>
        </xdr:to>
        <xdr:sp macro="" textlink="">
          <xdr:nvSpPr>
            <xdr:cNvPr id="36350" name="Check Box 30206" hidden="1">
              <a:extLst>
                <a:ext uri="{63B3BB69-23CF-44E3-9099-C40C66FF867C}">
                  <a14:compatExt spid="_x0000_s36350"/>
                </a:ext>
                <a:ext uri="{FF2B5EF4-FFF2-40B4-BE49-F238E27FC236}">
                  <a16:creationId xmlns:a16="http://schemas.microsoft.com/office/drawing/2014/main" id="{00000000-0008-0000-0000-0000F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606</xdr:row>
          <xdr:rowOff>57150</xdr:rowOff>
        </xdr:from>
        <xdr:to>
          <xdr:col>13</xdr:col>
          <xdr:colOff>0</xdr:colOff>
          <xdr:row>606</xdr:row>
          <xdr:rowOff>266700</xdr:rowOff>
        </xdr:to>
        <xdr:sp macro="" textlink="">
          <xdr:nvSpPr>
            <xdr:cNvPr id="36351" name="Check Box 30207" hidden="1">
              <a:extLst>
                <a:ext uri="{63B3BB69-23CF-44E3-9099-C40C66FF867C}">
                  <a14:compatExt spid="_x0000_s36351"/>
                </a:ext>
                <a:ext uri="{FF2B5EF4-FFF2-40B4-BE49-F238E27FC236}">
                  <a16:creationId xmlns:a16="http://schemas.microsoft.com/office/drawing/2014/main" id="{00000000-0008-0000-0000-0000F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606</xdr:row>
          <xdr:rowOff>57150</xdr:rowOff>
        </xdr:from>
        <xdr:to>
          <xdr:col>15</xdr:col>
          <xdr:colOff>0</xdr:colOff>
          <xdr:row>606</xdr:row>
          <xdr:rowOff>266700</xdr:rowOff>
        </xdr:to>
        <xdr:sp macro="" textlink="">
          <xdr:nvSpPr>
            <xdr:cNvPr id="36352" name="Check Box 30208" hidden="1">
              <a:extLst>
                <a:ext uri="{63B3BB69-23CF-44E3-9099-C40C66FF867C}">
                  <a14:compatExt spid="_x0000_s36352"/>
                </a:ext>
                <a:ext uri="{FF2B5EF4-FFF2-40B4-BE49-F238E27FC236}">
                  <a16:creationId xmlns:a16="http://schemas.microsoft.com/office/drawing/2014/main" id="{00000000-0008-0000-0000-000000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606</xdr:row>
          <xdr:rowOff>57150</xdr:rowOff>
        </xdr:from>
        <xdr:to>
          <xdr:col>19</xdr:col>
          <xdr:colOff>0</xdr:colOff>
          <xdr:row>606</xdr:row>
          <xdr:rowOff>266700</xdr:rowOff>
        </xdr:to>
        <xdr:sp macro="" textlink="">
          <xdr:nvSpPr>
            <xdr:cNvPr id="36353" name="Check Box 30209" hidden="1">
              <a:extLst>
                <a:ext uri="{63B3BB69-23CF-44E3-9099-C40C66FF867C}">
                  <a14:compatExt spid="_x0000_s36353"/>
                </a:ext>
                <a:ext uri="{FF2B5EF4-FFF2-40B4-BE49-F238E27FC236}">
                  <a16:creationId xmlns:a16="http://schemas.microsoft.com/office/drawing/2014/main" id="{00000000-0008-0000-0000-000001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606</xdr:row>
          <xdr:rowOff>57150</xdr:rowOff>
        </xdr:from>
        <xdr:to>
          <xdr:col>21</xdr:col>
          <xdr:colOff>0</xdr:colOff>
          <xdr:row>606</xdr:row>
          <xdr:rowOff>266700</xdr:rowOff>
        </xdr:to>
        <xdr:sp macro="" textlink="">
          <xdr:nvSpPr>
            <xdr:cNvPr id="36354" name="Check Box 30210" hidden="1">
              <a:extLst>
                <a:ext uri="{63B3BB69-23CF-44E3-9099-C40C66FF867C}">
                  <a14:compatExt spid="_x0000_s36354"/>
                </a:ext>
                <a:ext uri="{FF2B5EF4-FFF2-40B4-BE49-F238E27FC236}">
                  <a16:creationId xmlns:a16="http://schemas.microsoft.com/office/drawing/2014/main" id="{00000000-0008-0000-0000-000002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606</xdr:row>
          <xdr:rowOff>57150</xdr:rowOff>
        </xdr:from>
        <xdr:to>
          <xdr:col>23</xdr:col>
          <xdr:colOff>0</xdr:colOff>
          <xdr:row>606</xdr:row>
          <xdr:rowOff>266700</xdr:rowOff>
        </xdr:to>
        <xdr:sp macro="" textlink="">
          <xdr:nvSpPr>
            <xdr:cNvPr id="36355" name="Check Box 30211" hidden="1">
              <a:extLst>
                <a:ext uri="{63B3BB69-23CF-44E3-9099-C40C66FF867C}">
                  <a14:compatExt spid="_x0000_s36355"/>
                </a:ext>
                <a:ext uri="{FF2B5EF4-FFF2-40B4-BE49-F238E27FC236}">
                  <a16:creationId xmlns:a16="http://schemas.microsoft.com/office/drawing/2014/main" id="{00000000-0008-0000-0000-000003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606</xdr:row>
          <xdr:rowOff>57150</xdr:rowOff>
        </xdr:from>
        <xdr:to>
          <xdr:col>25</xdr:col>
          <xdr:colOff>0</xdr:colOff>
          <xdr:row>606</xdr:row>
          <xdr:rowOff>266700</xdr:rowOff>
        </xdr:to>
        <xdr:sp macro="" textlink="">
          <xdr:nvSpPr>
            <xdr:cNvPr id="36356" name="Check Box 30212" hidden="1">
              <a:extLst>
                <a:ext uri="{63B3BB69-23CF-44E3-9099-C40C66FF867C}">
                  <a14:compatExt spid="_x0000_s36356"/>
                </a:ext>
                <a:ext uri="{FF2B5EF4-FFF2-40B4-BE49-F238E27FC236}">
                  <a16:creationId xmlns:a16="http://schemas.microsoft.com/office/drawing/2014/main" id="{00000000-0008-0000-0000-000004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606</xdr:row>
          <xdr:rowOff>57150</xdr:rowOff>
        </xdr:from>
        <xdr:to>
          <xdr:col>27</xdr:col>
          <xdr:colOff>0</xdr:colOff>
          <xdr:row>606</xdr:row>
          <xdr:rowOff>266700</xdr:rowOff>
        </xdr:to>
        <xdr:sp macro="" textlink="">
          <xdr:nvSpPr>
            <xdr:cNvPr id="36357" name="Check Box 30213" hidden="1">
              <a:extLst>
                <a:ext uri="{63B3BB69-23CF-44E3-9099-C40C66FF867C}">
                  <a14:compatExt spid="_x0000_s36357"/>
                </a:ext>
                <a:ext uri="{FF2B5EF4-FFF2-40B4-BE49-F238E27FC236}">
                  <a16:creationId xmlns:a16="http://schemas.microsoft.com/office/drawing/2014/main" id="{00000000-0008-0000-0000-00000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606</xdr:row>
          <xdr:rowOff>57150</xdr:rowOff>
        </xdr:from>
        <xdr:to>
          <xdr:col>29</xdr:col>
          <xdr:colOff>0</xdr:colOff>
          <xdr:row>606</xdr:row>
          <xdr:rowOff>266700</xdr:rowOff>
        </xdr:to>
        <xdr:sp macro="" textlink="">
          <xdr:nvSpPr>
            <xdr:cNvPr id="36358" name="Check Box 30214" hidden="1">
              <a:extLst>
                <a:ext uri="{63B3BB69-23CF-44E3-9099-C40C66FF867C}">
                  <a14:compatExt spid="_x0000_s36358"/>
                </a:ext>
                <a:ext uri="{FF2B5EF4-FFF2-40B4-BE49-F238E27FC236}">
                  <a16:creationId xmlns:a16="http://schemas.microsoft.com/office/drawing/2014/main" id="{00000000-0008-0000-0000-00000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606</xdr:row>
          <xdr:rowOff>57150</xdr:rowOff>
        </xdr:from>
        <xdr:to>
          <xdr:col>31</xdr:col>
          <xdr:colOff>0</xdr:colOff>
          <xdr:row>606</xdr:row>
          <xdr:rowOff>266700</xdr:rowOff>
        </xdr:to>
        <xdr:sp macro="" textlink="">
          <xdr:nvSpPr>
            <xdr:cNvPr id="36359" name="Check Box 30215" hidden="1">
              <a:extLst>
                <a:ext uri="{63B3BB69-23CF-44E3-9099-C40C66FF867C}">
                  <a14:compatExt spid="_x0000_s36359"/>
                </a:ext>
                <a:ext uri="{FF2B5EF4-FFF2-40B4-BE49-F238E27FC236}">
                  <a16:creationId xmlns:a16="http://schemas.microsoft.com/office/drawing/2014/main" id="{00000000-0008-0000-0000-00000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606</xdr:row>
          <xdr:rowOff>57150</xdr:rowOff>
        </xdr:from>
        <xdr:to>
          <xdr:col>33</xdr:col>
          <xdr:colOff>0</xdr:colOff>
          <xdr:row>606</xdr:row>
          <xdr:rowOff>266700</xdr:rowOff>
        </xdr:to>
        <xdr:sp macro="" textlink="">
          <xdr:nvSpPr>
            <xdr:cNvPr id="36360" name="Check Box 30216" hidden="1">
              <a:extLst>
                <a:ext uri="{63B3BB69-23CF-44E3-9099-C40C66FF867C}">
                  <a14:compatExt spid="_x0000_s36360"/>
                </a:ext>
                <a:ext uri="{FF2B5EF4-FFF2-40B4-BE49-F238E27FC236}">
                  <a16:creationId xmlns:a16="http://schemas.microsoft.com/office/drawing/2014/main" id="{00000000-0008-0000-0000-000008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606</xdr:row>
          <xdr:rowOff>57150</xdr:rowOff>
        </xdr:from>
        <xdr:to>
          <xdr:col>35</xdr:col>
          <xdr:colOff>0</xdr:colOff>
          <xdr:row>606</xdr:row>
          <xdr:rowOff>266700</xdr:rowOff>
        </xdr:to>
        <xdr:sp macro="" textlink="">
          <xdr:nvSpPr>
            <xdr:cNvPr id="36361" name="Check Box 30217" hidden="1">
              <a:extLst>
                <a:ext uri="{63B3BB69-23CF-44E3-9099-C40C66FF867C}">
                  <a14:compatExt spid="_x0000_s36361"/>
                </a:ext>
                <a:ext uri="{FF2B5EF4-FFF2-40B4-BE49-F238E27FC236}">
                  <a16:creationId xmlns:a16="http://schemas.microsoft.com/office/drawing/2014/main" id="{00000000-0008-0000-0000-000009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606</xdr:row>
          <xdr:rowOff>57150</xdr:rowOff>
        </xdr:from>
        <xdr:to>
          <xdr:col>37</xdr:col>
          <xdr:colOff>0</xdr:colOff>
          <xdr:row>606</xdr:row>
          <xdr:rowOff>266700</xdr:rowOff>
        </xdr:to>
        <xdr:sp macro="" textlink="">
          <xdr:nvSpPr>
            <xdr:cNvPr id="36362" name="Check Box 30218" hidden="1">
              <a:extLst>
                <a:ext uri="{63B3BB69-23CF-44E3-9099-C40C66FF867C}">
                  <a14:compatExt spid="_x0000_s36362"/>
                </a:ext>
                <a:ext uri="{FF2B5EF4-FFF2-40B4-BE49-F238E27FC236}">
                  <a16:creationId xmlns:a16="http://schemas.microsoft.com/office/drawing/2014/main" id="{00000000-0008-0000-0000-00000A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606</xdr:row>
          <xdr:rowOff>57150</xdr:rowOff>
        </xdr:from>
        <xdr:to>
          <xdr:col>39</xdr:col>
          <xdr:colOff>0</xdr:colOff>
          <xdr:row>606</xdr:row>
          <xdr:rowOff>266700</xdr:rowOff>
        </xdr:to>
        <xdr:sp macro="" textlink="">
          <xdr:nvSpPr>
            <xdr:cNvPr id="36363" name="Check Box 30219" hidden="1">
              <a:extLst>
                <a:ext uri="{63B3BB69-23CF-44E3-9099-C40C66FF867C}">
                  <a14:compatExt spid="_x0000_s36363"/>
                </a:ext>
                <a:ext uri="{FF2B5EF4-FFF2-40B4-BE49-F238E27FC236}">
                  <a16:creationId xmlns:a16="http://schemas.microsoft.com/office/drawing/2014/main" id="{00000000-0008-0000-0000-00000B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607</xdr:row>
          <xdr:rowOff>57150</xdr:rowOff>
        </xdr:from>
        <xdr:to>
          <xdr:col>9</xdr:col>
          <xdr:colOff>0</xdr:colOff>
          <xdr:row>607</xdr:row>
          <xdr:rowOff>266700</xdr:rowOff>
        </xdr:to>
        <xdr:sp macro="" textlink="">
          <xdr:nvSpPr>
            <xdr:cNvPr id="36364" name="Check Box 30220" hidden="1">
              <a:extLst>
                <a:ext uri="{63B3BB69-23CF-44E3-9099-C40C66FF867C}">
                  <a14:compatExt spid="_x0000_s36364"/>
                </a:ext>
                <a:ext uri="{FF2B5EF4-FFF2-40B4-BE49-F238E27FC236}">
                  <a16:creationId xmlns:a16="http://schemas.microsoft.com/office/drawing/2014/main" id="{00000000-0008-0000-0000-00000C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607</xdr:row>
          <xdr:rowOff>57150</xdr:rowOff>
        </xdr:from>
        <xdr:to>
          <xdr:col>11</xdr:col>
          <xdr:colOff>0</xdr:colOff>
          <xdr:row>607</xdr:row>
          <xdr:rowOff>266700</xdr:rowOff>
        </xdr:to>
        <xdr:sp macro="" textlink="">
          <xdr:nvSpPr>
            <xdr:cNvPr id="36365" name="Check Box 30221" hidden="1">
              <a:extLst>
                <a:ext uri="{63B3BB69-23CF-44E3-9099-C40C66FF867C}">
                  <a14:compatExt spid="_x0000_s36365"/>
                </a:ext>
                <a:ext uri="{FF2B5EF4-FFF2-40B4-BE49-F238E27FC236}">
                  <a16:creationId xmlns:a16="http://schemas.microsoft.com/office/drawing/2014/main" id="{00000000-0008-0000-0000-00000D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607</xdr:row>
          <xdr:rowOff>57150</xdr:rowOff>
        </xdr:from>
        <xdr:to>
          <xdr:col>13</xdr:col>
          <xdr:colOff>0</xdr:colOff>
          <xdr:row>607</xdr:row>
          <xdr:rowOff>266700</xdr:rowOff>
        </xdr:to>
        <xdr:sp macro="" textlink="">
          <xdr:nvSpPr>
            <xdr:cNvPr id="36366" name="Check Box 30222" hidden="1">
              <a:extLst>
                <a:ext uri="{63B3BB69-23CF-44E3-9099-C40C66FF867C}">
                  <a14:compatExt spid="_x0000_s36366"/>
                </a:ext>
                <a:ext uri="{FF2B5EF4-FFF2-40B4-BE49-F238E27FC236}">
                  <a16:creationId xmlns:a16="http://schemas.microsoft.com/office/drawing/2014/main" id="{00000000-0008-0000-0000-00000E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607</xdr:row>
          <xdr:rowOff>57150</xdr:rowOff>
        </xdr:from>
        <xdr:to>
          <xdr:col>15</xdr:col>
          <xdr:colOff>0</xdr:colOff>
          <xdr:row>607</xdr:row>
          <xdr:rowOff>266700</xdr:rowOff>
        </xdr:to>
        <xdr:sp macro="" textlink="">
          <xdr:nvSpPr>
            <xdr:cNvPr id="36367" name="Check Box 30223" hidden="1">
              <a:extLst>
                <a:ext uri="{63B3BB69-23CF-44E3-9099-C40C66FF867C}">
                  <a14:compatExt spid="_x0000_s36367"/>
                </a:ext>
                <a:ext uri="{FF2B5EF4-FFF2-40B4-BE49-F238E27FC236}">
                  <a16:creationId xmlns:a16="http://schemas.microsoft.com/office/drawing/2014/main" id="{00000000-0008-0000-0000-00000F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607</xdr:row>
          <xdr:rowOff>57150</xdr:rowOff>
        </xdr:from>
        <xdr:to>
          <xdr:col>19</xdr:col>
          <xdr:colOff>0</xdr:colOff>
          <xdr:row>607</xdr:row>
          <xdr:rowOff>266700</xdr:rowOff>
        </xdr:to>
        <xdr:sp macro="" textlink="">
          <xdr:nvSpPr>
            <xdr:cNvPr id="36368" name="Check Box 30224" hidden="1">
              <a:extLst>
                <a:ext uri="{63B3BB69-23CF-44E3-9099-C40C66FF867C}">
                  <a14:compatExt spid="_x0000_s36368"/>
                </a:ext>
                <a:ext uri="{FF2B5EF4-FFF2-40B4-BE49-F238E27FC236}">
                  <a16:creationId xmlns:a16="http://schemas.microsoft.com/office/drawing/2014/main" id="{00000000-0008-0000-0000-000010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607</xdr:row>
          <xdr:rowOff>57150</xdr:rowOff>
        </xdr:from>
        <xdr:to>
          <xdr:col>21</xdr:col>
          <xdr:colOff>0</xdr:colOff>
          <xdr:row>607</xdr:row>
          <xdr:rowOff>266700</xdr:rowOff>
        </xdr:to>
        <xdr:sp macro="" textlink="">
          <xdr:nvSpPr>
            <xdr:cNvPr id="36369" name="Check Box 30225" hidden="1">
              <a:extLst>
                <a:ext uri="{63B3BB69-23CF-44E3-9099-C40C66FF867C}">
                  <a14:compatExt spid="_x0000_s36369"/>
                </a:ext>
                <a:ext uri="{FF2B5EF4-FFF2-40B4-BE49-F238E27FC236}">
                  <a16:creationId xmlns:a16="http://schemas.microsoft.com/office/drawing/2014/main" id="{00000000-0008-0000-0000-000011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607</xdr:row>
          <xdr:rowOff>57150</xdr:rowOff>
        </xdr:from>
        <xdr:to>
          <xdr:col>23</xdr:col>
          <xdr:colOff>0</xdr:colOff>
          <xdr:row>607</xdr:row>
          <xdr:rowOff>266700</xdr:rowOff>
        </xdr:to>
        <xdr:sp macro="" textlink="">
          <xdr:nvSpPr>
            <xdr:cNvPr id="36370" name="Check Box 30226" hidden="1">
              <a:extLst>
                <a:ext uri="{63B3BB69-23CF-44E3-9099-C40C66FF867C}">
                  <a14:compatExt spid="_x0000_s36370"/>
                </a:ext>
                <a:ext uri="{FF2B5EF4-FFF2-40B4-BE49-F238E27FC236}">
                  <a16:creationId xmlns:a16="http://schemas.microsoft.com/office/drawing/2014/main" id="{00000000-0008-0000-0000-000012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607</xdr:row>
          <xdr:rowOff>57150</xdr:rowOff>
        </xdr:from>
        <xdr:to>
          <xdr:col>25</xdr:col>
          <xdr:colOff>0</xdr:colOff>
          <xdr:row>607</xdr:row>
          <xdr:rowOff>266700</xdr:rowOff>
        </xdr:to>
        <xdr:sp macro="" textlink="">
          <xdr:nvSpPr>
            <xdr:cNvPr id="36371" name="Check Box 30227" hidden="1">
              <a:extLst>
                <a:ext uri="{63B3BB69-23CF-44E3-9099-C40C66FF867C}">
                  <a14:compatExt spid="_x0000_s36371"/>
                </a:ext>
                <a:ext uri="{FF2B5EF4-FFF2-40B4-BE49-F238E27FC236}">
                  <a16:creationId xmlns:a16="http://schemas.microsoft.com/office/drawing/2014/main" id="{00000000-0008-0000-0000-000013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607</xdr:row>
          <xdr:rowOff>57150</xdr:rowOff>
        </xdr:from>
        <xdr:to>
          <xdr:col>27</xdr:col>
          <xdr:colOff>0</xdr:colOff>
          <xdr:row>607</xdr:row>
          <xdr:rowOff>266700</xdr:rowOff>
        </xdr:to>
        <xdr:sp macro="" textlink="">
          <xdr:nvSpPr>
            <xdr:cNvPr id="36372" name="Check Box 30228" hidden="1">
              <a:extLst>
                <a:ext uri="{63B3BB69-23CF-44E3-9099-C40C66FF867C}">
                  <a14:compatExt spid="_x0000_s36372"/>
                </a:ext>
                <a:ext uri="{FF2B5EF4-FFF2-40B4-BE49-F238E27FC236}">
                  <a16:creationId xmlns:a16="http://schemas.microsoft.com/office/drawing/2014/main" id="{00000000-0008-0000-0000-000014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607</xdr:row>
          <xdr:rowOff>57150</xdr:rowOff>
        </xdr:from>
        <xdr:to>
          <xdr:col>29</xdr:col>
          <xdr:colOff>0</xdr:colOff>
          <xdr:row>607</xdr:row>
          <xdr:rowOff>266700</xdr:rowOff>
        </xdr:to>
        <xdr:sp macro="" textlink="">
          <xdr:nvSpPr>
            <xdr:cNvPr id="36373" name="Check Box 30229" hidden="1">
              <a:extLst>
                <a:ext uri="{63B3BB69-23CF-44E3-9099-C40C66FF867C}">
                  <a14:compatExt spid="_x0000_s36373"/>
                </a:ext>
                <a:ext uri="{FF2B5EF4-FFF2-40B4-BE49-F238E27FC236}">
                  <a16:creationId xmlns:a16="http://schemas.microsoft.com/office/drawing/2014/main" id="{00000000-0008-0000-0000-00001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607</xdr:row>
          <xdr:rowOff>57150</xdr:rowOff>
        </xdr:from>
        <xdr:to>
          <xdr:col>31</xdr:col>
          <xdr:colOff>0</xdr:colOff>
          <xdr:row>607</xdr:row>
          <xdr:rowOff>266700</xdr:rowOff>
        </xdr:to>
        <xdr:sp macro="" textlink="">
          <xdr:nvSpPr>
            <xdr:cNvPr id="36374" name="Check Box 30230" hidden="1">
              <a:extLst>
                <a:ext uri="{63B3BB69-23CF-44E3-9099-C40C66FF867C}">
                  <a14:compatExt spid="_x0000_s36374"/>
                </a:ext>
                <a:ext uri="{FF2B5EF4-FFF2-40B4-BE49-F238E27FC236}">
                  <a16:creationId xmlns:a16="http://schemas.microsoft.com/office/drawing/2014/main" id="{00000000-0008-0000-0000-00001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607</xdr:row>
          <xdr:rowOff>57150</xdr:rowOff>
        </xdr:from>
        <xdr:to>
          <xdr:col>33</xdr:col>
          <xdr:colOff>0</xdr:colOff>
          <xdr:row>607</xdr:row>
          <xdr:rowOff>266700</xdr:rowOff>
        </xdr:to>
        <xdr:sp macro="" textlink="">
          <xdr:nvSpPr>
            <xdr:cNvPr id="36375" name="Check Box 30231" hidden="1">
              <a:extLst>
                <a:ext uri="{63B3BB69-23CF-44E3-9099-C40C66FF867C}">
                  <a14:compatExt spid="_x0000_s36375"/>
                </a:ext>
                <a:ext uri="{FF2B5EF4-FFF2-40B4-BE49-F238E27FC236}">
                  <a16:creationId xmlns:a16="http://schemas.microsoft.com/office/drawing/2014/main" id="{00000000-0008-0000-0000-00001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607</xdr:row>
          <xdr:rowOff>57150</xdr:rowOff>
        </xdr:from>
        <xdr:to>
          <xdr:col>35</xdr:col>
          <xdr:colOff>0</xdr:colOff>
          <xdr:row>607</xdr:row>
          <xdr:rowOff>266700</xdr:rowOff>
        </xdr:to>
        <xdr:sp macro="" textlink="">
          <xdr:nvSpPr>
            <xdr:cNvPr id="36376" name="Check Box 30232" hidden="1">
              <a:extLst>
                <a:ext uri="{63B3BB69-23CF-44E3-9099-C40C66FF867C}">
                  <a14:compatExt spid="_x0000_s36376"/>
                </a:ext>
                <a:ext uri="{FF2B5EF4-FFF2-40B4-BE49-F238E27FC236}">
                  <a16:creationId xmlns:a16="http://schemas.microsoft.com/office/drawing/2014/main" id="{00000000-0008-0000-0000-000018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607</xdr:row>
          <xdr:rowOff>57150</xdr:rowOff>
        </xdr:from>
        <xdr:to>
          <xdr:col>37</xdr:col>
          <xdr:colOff>0</xdr:colOff>
          <xdr:row>607</xdr:row>
          <xdr:rowOff>266700</xdr:rowOff>
        </xdr:to>
        <xdr:sp macro="" textlink="">
          <xdr:nvSpPr>
            <xdr:cNvPr id="36377" name="Check Box 30233" hidden="1">
              <a:extLst>
                <a:ext uri="{63B3BB69-23CF-44E3-9099-C40C66FF867C}">
                  <a14:compatExt spid="_x0000_s36377"/>
                </a:ext>
                <a:ext uri="{FF2B5EF4-FFF2-40B4-BE49-F238E27FC236}">
                  <a16:creationId xmlns:a16="http://schemas.microsoft.com/office/drawing/2014/main" id="{00000000-0008-0000-0000-000019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607</xdr:row>
          <xdr:rowOff>57150</xdr:rowOff>
        </xdr:from>
        <xdr:to>
          <xdr:col>39</xdr:col>
          <xdr:colOff>0</xdr:colOff>
          <xdr:row>607</xdr:row>
          <xdr:rowOff>266700</xdr:rowOff>
        </xdr:to>
        <xdr:sp macro="" textlink="">
          <xdr:nvSpPr>
            <xdr:cNvPr id="36378" name="Check Box 30234" hidden="1">
              <a:extLst>
                <a:ext uri="{63B3BB69-23CF-44E3-9099-C40C66FF867C}">
                  <a14:compatExt spid="_x0000_s36378"/>
                </a:ext>
                <a:ext uri="{FF2B5EF4-FFF2-40B4-BE49-F238E27FC236}">
                  <a16:creationId xmlns:a16="http://schemas.microsoft.com/office/drawing/2014/main" id="{00000000-0008-0000-0000-00001A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608</xdr:row>
          <xdr:rowOff>57150</xdr:rowOff>
        </xdr:from>
        <xdr:to>
          <xdr:col>9</xdr:col>
          <xdr:colOff>0</xdr:colOff>
          <xdr:row>608</xdr:row>
          <xdr:rowOff>266700</xdr:rowOff>
        </xdr:to>
        <xdr:sp macro="" textlink="">
          <xdr:nvSpPr>
            <xdr:cNvPr id="36379" name="Check Box 30235" hidden="1">
              <a:extLst>
                <a:ext uri="{63B3BB69-23CF-44E3-9099-C40C66FF867C}">
                  <a14:compatExt spid="_x0000_s36379"/>
                </a:ext>
                <a:ext uri="{FF2B5EF4-FFF2-40B4-BE49-F238E27FC236}">
                  <a16:creationId xmlns:a16="http://schemas.microsoft.com/office/drawing/2014/main" id="{00000000-0008-0000-0000-00001B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608</xdr:row>
          <xdr:rowOff>57150</xdr:rowOff>
        </xdr:from>
        <xdr:to>
          <xdr:col>11</xdr:col>
          <xdr:colOff>0</xdr:colOff>
          <xdr:row>608</xdr:row>
          <xdr:rowOff>266700</xdr:rowOff>
        </xdr:to>
        <xdr:sp macro="" textlink="">
          <xdr:nvSpPr>
            <xdr:cNvPr id="36380" name="Check Box 30236" hidden="1">
              <a:extLst>
                <a:ext uri="{63B3BB69-23CF-44E3-9099-C40C66FF867C}">
                  <a14:compatExt spid="_x0000_s36380"/>
                </a:ext>
                <a:ext uri="{FF2B5EF4-FFF2-40B4-BE49-F238E27FC236}">
                  <a16:creationId xmlns:a16="http://schemas.microsoft.com/office/drawing/2014/main" id="{00000000-0008-0000-0000-00001C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608</xdr:row>
          <xdr:rowOff>57150</xdr:rowOff>
        </xdr:from>
        <xdr:to>
          <xdr:col>13</xdr:col>
          <xdr:colOff>0</xdr:colOff>
          <xdr:row>608</xdr:row>
          <xdr:rowOff>266700</xdr:rowOff>
        </xdr:to>
        <xdr:sp macro="" textlink="">
          <xdr:nvSpPr>
            <xdr:cNvPr id="36381" name="Check Box 30237" hidden="1">
              <a:extLst>
                <a:ext uri="{63B3BB69-23CF-44E3-9099-C40C66FF867C}">
                  <a14:compatExt spid="_x0000_s36381"/>
                </a:ext>
                <a:ext uri="{FF2B5EF4-FFF2-40B4-BE49-F238E27FC236}">
                  <a16:creationId xmlns:a16="http://schemas.microsoft.com/office/drawing/2014/main" id="{00000000-0008-0000-0000-00001D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608</xdr:row>
          <xdr:rowOff>57150</xdr:rowOff>
        </xdr:from>
        <xdr:to>
          <xdr:col>15</xdr:col>
          <xdr:colOff>0</xdr:colOff>
          <xdr:row>608</xdr:row>
          <xdr:rowOff>266700</xdr:rowOff>
        </xdr:to>
        <xdr:sp macro="" textlink="">
          <xdr:nvSpPr>
            <xdr:cNvPr id="36382" name="Check Box 30238" hidden="1">
              <a:extLst>
                <a:ext uri="{63B3BB69-23CF-44E3-9099-C40C66FF867C}">
                  <a14:compatExt spid="_x0000_s36382"/>
                </a:ext>
                <a:ext uri="{FF2B5EF4-FFF2-40B4-BE49-F238E27FC236}">
                  <a16:creationId xmlns:a16="http://schemas.microsoft.com/office/drawing/2014/main" id="{00000000-0008-0000-0000-00001E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608</xdr:row>
          <xdr:rowOff>57150</xdr:rowOff>
        </xdr:from>
        <xdr:to>
          <xdr:col>19</xdr:col>
          <xdr:colOff>0</xdr:colOff>
          <xdr:row>608</xdr:row>
          <xdr:rowOff>266700</xdr:rowOff>
        </xdr:to>
        <xdr:sp macro="" textlink="">
          <xdr:nvSpPr>
            <xdr:cNvPr id="36383" name="Check Box 30239" hidden="1">
              <a:extLst>
                <a:ext uri="{63B3BB69-23CF-44E3-9099-C40C66FF867C}">
                  <a14:compatExt spid="_x0000_s36383"/>
                </a:ext>
                <a:ext uri="{FF2B5EF4-FFF2-40B4-BE49-F238E27FC236}">
                  <a16:creationId xmlns:a16="http://schemas.microsoft.com/office/drawing/2014/main" id="{00000000-0008-0000-0000-00001F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608</xdr:row>
          <xdr:rowOff>57150</xdr:rowOff>
        </xdr:from>
        <xdr:to>
          <xdr:col>21</xdr:col>
          <xdr:colOff>0</xdr:colOff>
          <xdr:row>608</xdr:row>
          <xdr:rowOff>266700</xdr:rowOff>
        </xdr:to>
        <xdr:sp macro="" textlink="">
          <xdr:nvSpPr>
            <xdr:cNvPr id="36384" name="Check Box 30240" hidden="1">
              <a:extLst>
                <a:ext uri="{63B3BB69-23CF-44E3-9099-C40C66FF867C}">
                  <a14:compatExt spid="_x0000_s36384"/>
                </a:ext>
                <a:ext uri="{FF2B5EF4-FFF2-40B4-BE49-F238E27FC236}">
                  <a16:creationId xmlns:a16="http://schemas.microsoft.com/office/drawing/2014/main" id="{00000000-0008-0000-0000-000020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608</xdr:row>
          <xdr:rowOff>57150</xdr:rowOff>
        </xdr:from>
        <xdr:to>
          <xdr:col>23</xdr:col>
          <xdr:colOff>0</xdr:colOff>
          <xdr:row>608</xdr:row>
          <xdr:rowOff>266700</xdr:rowOff>
        </xdr:to>
        <xdr:sp macro="" textlink="">
          <xdr:nvSpPr>
            <xdr:cNvPr id="36385" name="Check Box 30241" hidden="1">
              <a:extLst>
                <a:ext uri="{63B3BB69-23CF-44E3-9099-C40C66FF867C}">
                  <a14:compatExt spid="_x0000_s36385"/>
                </a:ext>
                <a:ext uri="{FF2B5EF4-FFF2-40B4-BE49-F238E27FC236}">
                  <a16:creationId xmlns:a16="http://schemas.microsoft.com/office/drawing/2014/main" id="{00000000-0008-0000-0000-000021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608</xdr:row>
          <xdr:rowOff>57150</xdr:rowOff>
        </xdr:from>
        <xdr:to>
          <xdr:col>25</xdr:col>
          <xdr:colOff>0</xdr:colOff>
          <xdr:row>608</xdr:row>
          <xdr:rowOff>266700</xdr:rowOff>
        </xdr:to>
        <xdr:sp macro="" textlink="">
          <xdr:nvSpPr>
            <xdr:cNvPr id="36386" name="Check Box 30242" hidden="1">
              <a:extLst>
                <a:ext uri="{63B3BB69-23CF-44E3-9099-C40C66FF867C}">
                  <a14:compatExt spid="_x0000_s36386"/>
                </a:ext>
                <a:ext uri="{FF2B5EF4-FFF2-40B4-BE49-F238E27FC236}">
                  <a16:creationId xmlns:a16="http://schemas.microsoft.com/office/drawing/2014/main" id="{00000000-0008-0000-0000-000022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608</xdr:row>
          <xdr:rowOff>57150</xdr:rowOff>
        </xdr:from>
        <xdr:to>
          <xdr:col>27</xdr:col>
          <xdr:colOff>0</xdr:colOff>
          <xdr:row>608</xdr:row>
          <xdr:rowOff>266700</xdr:rowOff>
        </xdr:to>
        <xdr:sp macro="" textlink="">
          <xdr:nvSpPr>
            <xdr:cNvPr id="36387" name="Check Box 30243" hidden="1">
              <a:extLst>
                <a:ext uri="{63B3BB69-23CF-44E3-9099-C40C66FF867C}">
                  <a14:compatExt spid="_x0000_s36387"/>
                </a:ext>
                <a:ext uri="{FF2B5EF4-FFF2-40B4-BE49-F238E27FC236}">
                  <a16:creationId xmlns:a16="http://schemas.microsoft.com/office/drawing/2014/main" id="{00000000-0008-0000-0000-000023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608</xdr:row>
          <xdr:rowOff>57150</xdr:rowOff>
        </xdr:from>
        <xdr:to>
          <xdr:col>29</xdr:col>
          <xdr:colOff>0</xdr:colOff>
          <xdr:row>608</xdr:row>
          <xdr:rowOff>266700</xdr:rowOff>
        </xdr:to>
        <xdr:sp macro="" textlink="">
          <xdr:nvSpPr>
            <xdr:cNvPr id="36388" name="Check Box 30244" hidden="1">
              <a:extLst>
                <a:ext uri="{63B3BB69-23CF-44E3-9099-C40C66FF867C}">
                  <a14:compatExt spid="_x0000_s36388"/>
                </a:ext>
                <a:ext uri="{FF2B5EF4-FFF2-40B4-BE49-F238E27FC236}">
                  <a16:creationId xmlns:a16="http://schemas.microsoft.com/office/drawing/2014/main" id="{00000000-0008-0000-0000-000024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608</xdr:row>
          <xdr:rowOff>57150</xdr:rowOff>
        </xdr:from>
        <xdr:to>
          <xdr:col>31</xdr:col>
          <xdr:colOff>0</xdr:colOff>
          <xdr:row>608</xdr:row>
          <xdr:rowOff>266700</xdr:rowOff>
        </xdr:to>
        <xdr:sp macro="" textlink="">
          <xdr:nvSpPr>
            <xdr:cNvPr id="36389" name="Check Box 30245" hidden="1">
              <a:extLst>
                <a:ext uri="{63B3BB69-23CF-44E3-9099-C40C66FF867C}">
                  <a14:compatExt spid="_x0000_s36389"/>
                </a:ext>
                <a:ext uri="{FF2B5EF4-FFF2-40B4-BE49-F238E27FC236}">
                  <a16:creationId xmlns:a16="http://schemas.microsoft.com/office/drawing/2014/main" id="{00000000-0008-0000-0000-00002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608</xdr:row>
          <xdr:rowOff>57150</xdr:rowOff>
        </xdr:from>
        <xdr:to>
          <xdr:col>33</xdr:col>
          <xdr:colOff>0</xdr:colOff>
          <xdr:row>608</xdr:row>
          <xdr:rowOff>266700</xdr:rowOff>
        </xdr:to>
        <xdr:sp macro="" textlink="">
          <xdr:nvSpPr>
            <xdr:cNvPr id="36390" name="Check Box 30246" hidden="1">
              <a:extLst>
                <a:ext uri="{63B3BB69-23CF-44E3-9099-C40C66FF867C}">
                  <a14:compatExt spid="_x0000_s36390"/>
                </a:ext>
                <a:ext uri="{FF2B5EF4-FFF2-40B4-BE49-F238E27FC236}">
                  <a16:creationId xmlns:a16="http://schemas.microsoft.com/office/drawing/2014/main" id="{00000000-0008-0000-0000-00002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608</xdr:row>
          <xdr:rowOff>57150</xdr:rowOff>
        </xdr:from>
        <xdr:to>
          <xdr:col>35</xdr:col>
          <xdr:colOff>0</xdr:colOff>
          <xdr:row>608</xdr:row>
          <xdr:rowOff>266700</xdr:rowOff>
        </xdr:to>
        <xdr:sp macro="" textlink="">
          <xdr:nvSpPr>
            <xdr:cNvPr id="36391" name="Check Box 30247" hidden="1">
              <a:extLst>
                <a:ext uri="{63B3BB69-23CF-44E3-9099-C40C66FF867C}">
                  <a14:compatExt spid="_x0000_s36391"/>
                </a:ext>
                <a:ext uri="{FF2B5EF4-FFF2-40B4-BE49-F238E27FC236}">
                  <a16:creationId xmlns:a16="http://schemas.microsoft.com/office/drawing/2014/main" id="{00000000-0008-0000-0000-00002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608</xdr:row>
          <xdr:rowOff>57150</xdr:rowOff>
        </xdr:from>
        <xdr:to>
          <xdr:col>37</xdr:col>
          <xdr:colOff>0</xdr:colOff>
          <xdr:row>608</xdr:row>
          <xdr:rowOff>266700</xdr:rowOff>
        </xdr:to>
        <xdr:sp macro="" textlink="">
          <xdr:nvSpPr>
            <xdr:cNvPr id="36392" name="Check Box 30248" hidden="1">
              <a:extLst>
                <a:ext uri="{63B3BB69-23CF-44E3-9099-C40C66FF867C}">
                  <a14:compatExt spid="_x0000_s36392"/>
                </a:ext>
                <a:ext uri="{FF2B5EF4-FFF2-40B4-BE49-F238E27FC236}">
                  <a16:creationId xmlns:a16="http://schemas.microsoft.com/office/drawing/2014/main" id="{00000000-0008-0000-0000-000028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608</xdr:row>
          <xdr:rowOff>57150</xdr:rowOff>
        </xdr:from>
        <xdr:to>
          <xdr:col>39</xdr:col>
          <xdr:colOff>0</xdr:colOff>
          <xdr:row>608</xdr:row>
          <xdr:rowOff>266700</xdr:rowOff>
        </xdr:to>
        <xdr:sp macro="" textlink="">
          <xdr:nvSpPr>
            <xdr:cNvPr id="36393" name="Check Box 30249" hidden="1">
              <a:extLst>
                <a:ext uri="{63B3BB69-23CF-44E3-9099-C40C66FF867C}">
                  <a14:compatExt spid="_x0000_s36393"/>
                </a:ext>
                <a:ext uri="{FF2B5EF4-FFF2-40B4-BE49-F238E27FC236}">
                  <a16:creationId xmlns:a16="http://schemas.microsoft.com/office/drawing/2014/main" id="{00000000-0008-0000-0000-000029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677</xdr:row>
          <xdr:rowOff>57150</xdr:rowOff>
        </xdr:from>
        <xdr:to>
          <xdr:col>6</xdr:col>
          <xdr:colOff>9525</xdr:colOff>
          <xdr:row>678</xdr:row>
          <xdr:rowOff>0</xdr:rowOff>
        </xdr:to>
        <xdr:sp macro="" textlink="">
          <xdr:nvSpPr>
            <xdr:cNvPr id="36394" name="Check Box 30250" hidden="1">
              <a:extLst>
                <a:ext uri="{63B3BB69-23CF-44E3-9099-C40C66FF867C}">
                  <a14:compatExt spid="_x0000_s36394"/>
                </a:ext>
                <a:ext uri="{FF2B5EF4-FFF2-40B4-BE49-F238E27FC236}">
                  <a16:creationId xmlns:a16="http://schemas.microsoft.com/office/drawing/2014/main" id="{00000000-0008-0000-0000-00002A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677</xdr:row>
          <xdr:rowOff>57150</xdr:rowOff>
        </xdr:from>
        <xdr:to>
          <xdr:col>8</xdr:col>
          <xdr:colOff>9525</xdr:colOff>
          <xdr:row>678</xdr:row>
          <xdr:rowOff>0</xdr:rowOff>
        </xdr:to>
        <xdr:sp macro="" textlink="">
          <xdr:nvSpPr>
            <xdr:cNvPr id="36395" name="Check Box 30251" hidden="1">
              <a:extLst>
                <a:ext uri="{63B3BB69-23CF-44E3-9099-C40C66FF867C}">
                  <a14:compatExt spid="_x0000_s36395"/>
                </a:ext>
                <a:ext uri="{FF2B5EF4-FFF2-40B4-BE49-F238E27FC236}">
                  <a16:creationId xmlns:a16="http://schemas.microsoft.com/office/drawing/2014/main" id="{00000000-0008-0000-0000-00002B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677</xdr:row>
          <xdr:rowOff>57150</xdr:rowOff>
        </xdr:from>
        <xdr:to>
          <xdr:col>10</xdr:col>
          <xdr:colOff>9525</xdr:colOff>
          <xdr:row>678</xdr:row>
          <xdr:rowOff>0</xdr:rowOff>
        </xdr:to>
        <xdr:sp macro="" textlink="">
          <xdr:nvSpPr>
            <xdr:cNvPr id="36396" name="Check Box 30252" hidden="1">
              <a:extLst>
                <a:ext uri="{63B3BB69-23CF-44E3-9099-C40C66FF867C}">
                  <a14:compatExt spid="_x0000_s36396"/>
                </a:ext>
                <a:ext uri="{FF2B5EF4-FFF2-40B4-BE49-F238E27FC236}">
                  <a16:creationId xmlns:a16="http://schemas.microsoft.com/office/drawing/2014/main" id="{00000000-0008-0000-0000-00002C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677</xdr:row>
          <xdr:rowOff>57150</xdr:rowOff>
        </xdr:from>
        <xdr:to>
          <xdr:col>12</xdr:col>
          <xdr:colOff>9525</xdr:colOff>
          <xdr:row>678</xdr:row>
          <xdr:rowOff>0</xdr:rowOff>
        </xdr:to>
        <xdr:sp macro="" textlink="">
          <xdr:nvSpPr>
            <xdr:cNvPr id="36397" name="Check Box 30253" hidden="1">
              <a:extLst>
                <a:ext uri="{63B3BB69-23CF-44E3-9099-C40C66FF867C}">
                  <a14:compatExt spid="_x0000_s36397"/>
                </a:ext>
                <a:ext uri="{FF2B5EF4-FFF2-40B4-BE49-F238E27FC236}">
                  <a16:creationId xmlns:a16="http://schemas.microsoft.com/office/drawing/2014/main" id="{00000000-0008-0000-0000-00002D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677</xdr:row>
          <xdr:rowOff>57150</xdr:rowOff>
        </xdr:from>
        <xdr:to>
          <xdr:col>14</xdr:col>
          <xdr:colOff>9525</xdr:colOff>
          <xdr:row>678</xdr:row>
          <xdr:rowOff>0</xdr:rowOff>
        </xdr:to>
        <xdr:sp macro="" textlink="">
          <xdr:nvSpPr>
            <xdr:cNvPr id="36398" name="Check Box 30254" hidden="1">
              <a:extLst>
                <a:ext uri="{63B3BB69-23CF-44E3-9099-C40C66FF867C}">
                  <a14:compatExt spid="_x0000_s36398"/>
                </a:ext>
                <a:ext uri="{FF2B5EF4-FFF2-40B4-BE49-F238E27FC236}">
                  <a16:creationId xmlns:a16="http://schemas.microsoft.com/office/drawing/2014/main" id="{00000000-0008-0000-0000-00002E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677</xdr:row>
          <xdr:rowOff>57150</xdr:rowOff>
        </xdr:from>
        <xdr:to>
          <xdr:col>16</xdr:col>
          <xdr:colOff>9525</xdr:colOff>
          <xdr:row>678</xdr:row>
          <xdr:rowOff>0</xdr:rowOff>
        </xdr:to>
        <xdr:sp macro="" textlink="">
          <xdr:nvSpPr>
            <xdr:cNvPr id="36399" name="Check Box 30255" hidden="1">
              <a:extLst>
                <a:ext uri="{63B3BB69-23CF-44E3-9099-C40C66FF867C}">
                  <a14:compatExt spid="_x0000_s36399"/>
                </a:ext>
                <a:ext uri="{FF2B5EF4-FFF2-40B4-BE49-F238E27FC236}">
                  <a16:creationId xmlns:a16="http://schemas.microsoft.com/office/drawing/2014/main" id="{00000000-0008-0000-0000-00002F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677</xdr:row>
          <xdr:rowOff>57150</xdr:rowOff>
        </xdr:from>
        <xdr:to>
          <xdr:col>18</xdr:col>
          <xdr:colOff>9525</xdr:colOff>
          <xdr:row>678</xdr:row>
          <xdr:rowOff>0</xdr:rowOff>
        </xdr:to>
        <xdr:sp macro="" textlink="">
          <xdr:nvSpPr>
            <xdr:cNvPr id="36400" name="Check Box 30256" hidden="1">
              <a:extLst>
                <a:ext uri="{63B3BB69-23CF-44E3-9099-C40C66FF867C}">
                  <a14:compatExt spid="_x0000_s36400"/>
                </a:ext>
                <a:ext uri="{FF2B5EF4-FFF2-40B4-BE49-F238E27FC236}">
                  <a16:creationId xmlns:a16="http://schemas.microsoft.com/office/drawing/2014/main" id="{00000000-0008-0000-0000-000030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677</xdr:row>
          <xdr:rowOff>57150</xdr:rowOff>
        </xdr:from>
        <xdr:to>
          <xdr:col>20</xdr:col>
          <xdr:colOff>9525</xdr:colOff>
          <xdr:row>678</xdr:row>
          <xdr:rowOff>0</xdr:rowOff>
        </xdr:to>
        <xdr:sp macro="" textlink="">
          <xdr:nvSpPr>
            <xdr:cNvPr id="36401" name="Check Box 30257" hidden="1">
              <a:extLst>
                <a:ext uri="{63B3BB69-23CF-44E3-9099-C40C66FF867C}">
                  <a14:compatExt spid="_x0000_s36401"/>
                </a:ext>
                <a:ext uri="{FF2B5EF4-FFF2-40B4-BE49-F238E27FC236}">
                  <a16:creationId xmlns:a16="http://schemas.microsoft.com/office/drawing/2014/main" id="{00000000-0008-0000-0000-000031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677</xdr:row>
          <xdr:rowOff>57150</xdr:rowOff>
        </xdr:from>
        <xdr:to>
          <xdr:col>22</xdr:col>
          <xdr:colOff>9525</xdr:colOff>
          <xdr:row>678</xdr:row>
          <xdr:rowOff>0</xdr:rowOff>
        </xdr:to>
        <xdr:sp macro="" textlink="">
          <xdr:nvSpPr>
            <xdr:cNvPr id="36402" name="Check Box 30258" hidden="1">
              <a:extLst>
                <a:ext uri="{63B3BB69-23CF-44E3-9099-C40C66FF867C}">
                  <a14:compatExt spid="_x0000_s36402"/>
                </a:ext>
                <a:ext uri="{FF2B5EF4-FFF2-40B4-BE49-F238E27FC236}">
                  <a16:creationId xmlns:a16="http://schemas.microsoft.com/office/drawing/2014/main" id="{00000000-0008-0000-0000-000032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677</xdr:row>
          <xdr:rowOff>57150</xdr:rowOff>
        </xdr:from>
        <xdr:to>
          <xdr:col>24</xdr:col>
          <xdr:colOff>9525</xdr:colOff>
          <xdr:row>678</xdr:row>
          <xdr:rowOff>0</xdr:rowOff>
        </xdr:to>
        <xdr:sp macro="" textlink="">
          <xdr:nvSpPr>
            <xdr:cNvPr id="36403" name="Check Box 30259" hidden="1">
              <a:extLst>
                <a:ext uri="{63B3BB69-23CF-44E3-9099-C40C66FF867C}">
                  <a14:compatExt spid="_x0000_s36403"/>
                </a:ext>
                <a:ext uri="{FF2B5EF4-FFF2-40B4-BE49-F238E27FC236}">
                  <a16:creationId xmlns:a16="http://schemas.microsoft.com/office/drawing/2014/main" id="{00000000-0008-0000-0000-000033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677</xdr:row>
          <xdr:rowOff>57150</xdr:rowOff>
        </xdr:from>
        <xdr:to>
          <xdr:col>26</xdr:col>
          <xdr:colOff>9525</xdr:colOff>
          <xdr:row>678</xdr:row>
          <xdr:rowOff>0</xdr:rowOff>
        </xdr:to>
        <xdr:sp macro="" textlink="">
          <xdr:nvSpPr>
            <xdr:cNvPr id="36404" name="Check Box 30260" hidden="1">
              <a:extLst>
                <a:ext uri="{63B3BB69-23CF-44E3-9099-C40C66FF867C}">
                  <a14:compatExt spid="_x0000_s36404"/>
                </a:ext>
                <a:ext uri="{FF2B5EF4-FFF2-40B4-BE49-F238E27FC236}">
                  <a16:creationId xmlns:a16="http://schemas.microsoft.com/office/drawing/2014/main" id="{00000000-0008-0000-0000-000034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677</xdr:row>
          <xdr:rowOff>57150</xdr:rowOff>
        </xdr:from>
        <xdr:to>
          <xdr:col>28</xdr:col>
          <xdr:colOff>9525</xdr:colOff>
          <xdr:row>678</xdr:row>
          <xdr:rowOff>0</xdr:rowOff>
        </xdr:to>
        <xdr:sp macro="" textlink="">
          <xdr:nvSpPr>
            <xdr:cNvPr id="36405" name="Check Box 30261" hidden="1">
              <a:extLst>
                <a:ext uri="{63B3BB69-23CF-44E3-9099-C40C66FF867C}">
                  <a14:compatExt spid="_x0000_s36405"/>
                </a:ext>
                <a:ext uri="{FF2B5EF4-FFF2-40B4-BE49-F238E27FC236}">
                  <a16:creationId xmlns:a16="http://schemas.microsoft.com/office/drawing/2014/main" id="{00000000-0008-0000-0000-00003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677</xdr:row>
          <xdr:rowOff>57150</xdr:rowOff>
        </xdr:from>
        <xdr:to>
          <xdr:col>30</xdr:col>
          <xdr:colOff>9525</xdr:colOff>
          <xdr:row>678</xdr:row>
          <xdr:rowOff>0</xdr:rowOff>
        </xdr:to>
        <xdr:sp macro="" textlink="">
          <xdr:nvSpPr>
            <xdr:cNvPr id="36406" name="Check Box 30262" hidden="1">
              <a:extLst>
                <a:ext uri="{63B3BB69-23CF-44E3-9099-C40C66FF867C}">
                  <a14:compatExt spid="_x0000_s36406"/>
                </a:ext>
                <a:ext uri="{FF2B5EF4-FFF2-40B4-BE49-F238E27FC236}">
                  <a16:creationId xmlns:a16="http://schemas.microsoft.com/office/drawing/2014/main" id="{00000000-0008-0000-0000-00003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677</xdr:row>
          <xdr:rowOff>57150</xdr:rowOff>
        </xdr:from>
        <xdr:to>
          <xdr:col>32</xdr:col>
          <xdr:colOff>9525</xdr:colOff>
          <xdr:row>678</xdr:row>
          <xdr:rowOff>0</xdr:rowOff>
        </xdr:to>
        <xdr:sp macro="" textlink="">
          <xdr:nvSpPr>
            <xdr:cNvPr id="36407" name="Check Box 30263" hidden="1">
              <a:extLst>
                <a:ext uri="{63B3BB69-23CF-44E3-9099-C40C66FF867C}">
                  <a14:compatExt spid="_x0000_s36407"/>
                </a:ext>
                <a:ext uri="{FF2B5EF4-FFF2-40B4-BE49-F238E27FC236}">
                  <a16:creationId xmlns:a16="http://schemas.microsoft.com/office/drawing/2014/main" id="{00000000-0008-0000-0000-00003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19050</xdr:colOff>
      <xdr:row>689</xdr:row>
      <xdr:rowOff>161925</xdr:rowOff>
    </xdr:from>
    <xdr:to>
      <xdr:col>4</xdr:col>
      <xdr:colOff>0</xdr:colOff>
      <xdr:row>692</xdr:row>
      <xdr:rowOff>152400</xdr:rowOff>
    </xdr:to>
    <xdr:grpSp>
      <xdr:nvGrpSpPr>
        <xdr:cNvPr id="103059" name="Group 30270">
          <a:extLst>
            <a:ext uri="{FF2B5EF4-FFF2-40B4-BE49-F238E27FC236}">
              <a16:creationId xmlns:a16="http://schemas.microsoft.com/office/drawing/2014/main" id="{00000000-0008-0000-0000-000093920100}"/>
            </a:ext>
          </a:extLst>
        </xdr:cNvPr>
        <xdr:cNvGrpSpPr>
          <a:grpSpLocks/>
        </xdr:cNvGrpSpPr>
      </xdr:nvGrpSpPr>
      <xdr:grpSpPr bwMode="auto">
        <a:xfrm>
          <a:off x="523315" y="175578807"/>
          <a:ext cx="182656" cy="864534"/>
          <a:chOff x="38" y="19321"/>
          <a:chExt cx="19" cy="79"/>
        </a:xfrm>
      </xdr:grpSpPr>
      <xdr:sp macro="" textlink="">
        <xdr:nvSpPr>
          <xdr:cNvPr id="103103" name="Line 30267">
            <a:extLst>
              <a:ext uri="{FF2B5EF4-FFF2-40B4-BE49-F238E27FC236}">
                <a16:creationId xmlns:a16="http://schemas.microsoft.com/office/drawing/2014/main" id="{00000000-0008-0000-0000-0000BF920100}"/>
              </a:ext>
            </a:extLst>
          </xdr:cNvPr>
          <xdr:cNvSpPr>
            <a:spLocks noChangeShapeType="1"/>
          </xdr:cNvSpPr>
        </xdr:nvSpPr>
        <xdr:spPr bwMode="auto">
          <a:xfrm flipH="1">
            <a:off x="38" y="19321"/>
            <a:ext cx="1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04" name="Line 30268">
            <a:extLst>
              <a:ext uri="{FF2B5EF4-FFF2-40B4-BE49-F238E27FC236}">
                <a16:creationId xmlns:a16="http://schemas.microsoft.com/office/drawing/2014/main" id="{00000000-0008-0000-0000-0000C0920100}"/>
              </a:ext>
            </a:extLst>
          </xdr:cNvPr>
          <xdr:cNvSpPr>
            <a:spLocks noChangeShapeType="1"/>
          </xdr:cNvSpPr>
        </xdr:nvSpPr>
        <xdr:spPr bwMode="auto">
          <a:xfrm>
            <a:off x="38" y="19321"/>
            <a:ext cx="0" cy="7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05" name="Line 30269">
            <a:extLst>
              <a:ext uri="{FF2B5EF4-FFF2-40B4-BE49-F238E27FC236}">
                <a16:creationId xmlns:a16="http://schemas.microsoft.com/office/drawing/2014/main" id="{00000000-0008-0000-0000-0000C1920100}"/>
              </a:ext>
            </a:extLst>
          </xdr:cNvPr>
          <xdr:cNvSpPr>
            <a:spLocks noChangeShapeType="1"/>
          </xdr:cNvSpPr>
        </xdr:nvSpPr>
        <xdr:spPr bwMode="auto">
          <a:xfrm>
            <a:off x="38" y="19400"/>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14</xdr:col>
      <xdr:colOff>0</xdr:colOff>
      <xdr:row>693</xdr:row>
      <xdr:rowOff>104775</xdr:rowOff>
    </xdr:from>
    <xdr:to>
      <xdr:col>37</xdr:col>
      <xdr:colOff>47625</xdr:colOff>
      <xdr:row>694</xdr:row>
      <xdr:rowOff>257174</xdr:rowOff>
    </xdr:to>
    <xdr:sp macro="" textlink="">
      <xdr:nvSpPr>
        <xdr:cNvPr id="74169" name="Text Box 300">
          <a:extLst>
            <a:ext uri="{FF2B5EF4-FFF2-40B4-BE49-F238E27FC236}">
              <a16:creationId xmlns:a16="http://schemas.microsoft.com/office/drawing/2014/main" id="{00000000-0008-0000-0000-0000B9210100}"/>
            </a:ext>
          </a:extLst>
        </xdr:cNvPr>
        <xdr:cNvSpPr txBox="1">
          <a:spLocks noChangeArrowheads="1"/>
        </xdr:cNvSpPr>
      </xdr:nvSpPr>
      <xdr:spPr bwMode="auto">
        <a:xfrm>
          <a:off x="2552700" y="192662175"/>
          <a:ext cx="4648200" cy="466725"/>
        </a:xfrm>
        <a:prstGeom prst="rect">
          <a:avLst/>
        </a:prstGeom>
        <a:noFill/>
        <a:ln>
          <a:noFill/>
        </a:ln>
        <a:effec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※国家試験の受験資格を取得する期間の合計金額をご記入ください。</a:t>
          </a:r>
        </a:p>
        <a:p>
          <a:pPr algn="l" rtl="0">
            <a:lnSpc>
              <a:spcPts val="1000"/>
            </a:lnSpc>
            <a:defRPr sz="1000"/>
          </a:pPr>
          <a:r>
            <a:rPr lang="ja-JP" altLang="en-US" sz="900" b="0" i="0" u="none" strike="noStrike" baseline="0">
              <a:solidFill>
                <a:srgbClr val="000000"/>
              </a:solidFill>
              <a:latin typeface="HGPｺﾞｼｯｸM"/>
              <a:ea typeface="HGPｺﾞｼｯｸM"/>
            </a:rPr>
            <a:t>　 （例）３年と４年で20,000円ずつ支払う場合は40,000円と記入してください。</a:t>
          </a:r>
        </a:p>
      </xdr:txBody>
    </xdr:sp>
    <xdr:clientData/>
  </xdr:twoCellAnchor>
  <xdr:twoCellAnchor>
    <xdr:from>
      <xdr:col>15</xdr:col>
      <xdr:colOff>161925</xdr:colOff>
      <xdr:row>205</xdr:row>
      <xdr:rowOff>114300</xdr:rowOff>
    </xdr:from>
    <xdr:to>
      <xdr:col>22</xdr:col>
      <xdr:colOff>47625</xdr:colOff>
      <xdr:row>206</xdr:row>
      <xdr:rowOff>142875</xdr:rowOff>
    </xdr:to>
    <xdr:sp macro="" textlink="">
      <xdr:nvSpPr>
        <xdr:cNvPr id="77462" name="Text Box 366">
          <a:extLst>
            <a:ext uri="{FF2B5EF4-FFF2-40B4-BE49-F238E27FC236}">
              <a16:creationId xmlns:a16="http://schemas.microsoft.com/office/drawing/2014/main" id="{00000000-0008-0000-0000-0000962E0100}"/>
            </a:ext>
          </a:extLst>
        </xdr:cNvPr>
        <xdr:cNvSpPr txBox="1">
          <a:spLocks noChangeArrowheads="1"/>
        </xdr:cNvSpPr>
      </xdr:nvSpPr>
      <xdr:spPr bwMode="auto">
        <a:xfrm>
          <a:off x="3067050" y="50939700"/>
          <a:ext cx="1285875" cy="18097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clientData/>
  </xdr:twoCellAnchor>
  <xdr:twoCellAnchor>
    <xdr:from>
      <xdr:col>15</xdr:col>
      <xdr:colOff>0</xdr:colOff>
      <xdr:row>205</xdr:row>
      <xdr:rowOff>123825</xdr:rowOff>
    </xdr:from>
    <xdr:to>
      <xdr:col>15</xdr:col>
      <xdr:colOff>142875</xdr:colOff>
      <xdr:row>206</xdr:row>
      <xdr:rowOff>104775</xdr:rowOff>
    </xdr:to>
    <xdr:sp macro="" textlink="">
      <xdr:nvSpPr>
        <xdr:cNvPr id="103062" name="Rectangle 367">
          <a:extLst>
            <a:ext uri="{FF2B5EF4-FFF2-40B4-BE49-F238E27FC236}">
              <a16:creationId xmlns:a16="http://schemas.microsoft.com/office/drawing/2014/main" id="{00000000-0008-0000-0000-000096920100}"/>
            </a:ext>
          </a:extLst>
        </xdr:cNvPr>
        <xdr:cNvSpPr>
          <a:spLocks noChangeArrowheads="1"/>
        </xdr:cNvSpPr>
      </xdr:nvSpPr>
      <xdr:spPr bwMode="auto">
        <a:xfrm>
          <a:off x="2905125" y="50949225"/>
          <a:ext cx="142875" cy="133350"/>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19050</xdr:colOff>
      <xdr:row>510</xdr:row>
      <xdr:rowOff>0</xdr:rowOff>
    </xdr:from>
    <xdr:to>
      <xdr:col>28</xdr:col>
      <xdr:colOff>0</xdr:colOff>
      <xdr:row>511</xdr:row>
      <xdr:rowOff>28575</xdr:rowOff>
    </xdr:to>
    <xdr:sp macro="" textlink="">
      <xdr:nvSpPr>
        <xdr:cNvPr id="11" name="AutoShape 349">
          <a:extLst>
            <a:ext uri="{FF2B5EF4-FFF2-40B4-BE49-F238E27FC236}">
              <a16:creationId xmlns:a16="http://schemas.microsoft.com/office/drawing/2014/main" id="{00000000-0008-0000-0000-00000B000000}"/>
            </a:ext>
          </a:extLst>
        </xdr:cNvPr>
        <xdr:cNvSpPr>
          <a:spLocks noChangeArrowheads="1"/>
        </xdr:cNvSpPr>
      </xdr:nvSpPr>
      <xdr:spPr bwMode="auto">
        <a:xfrm>
          <a:off x="4429125" y="118491000"/>
          <a:ext cx="1162050" cy="266700"/>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Ｑ25へ進む</a:t>
          </a:r>
        </a:p>
      </xdr:txBody>
    </xdr:sp>
    <xdr:clientData/>
  </xdr:twoCellAnchor>
  <xdr:twoCellAnchor>
    <xdr:from>
      <xdr:col>19</xdr:col>
      <xdr:colOff>0</xdr:colOff>
      <xdr:row>510</xdr:row>
      <xdr:rowOff>114300</xdr:rowOff>
    </xdr:from>
    <xdr:to>
      <xdr:col>21</xdr:col>
      <xdr:colOff>152400</xdr:colOff>
      <xdr:row>510</xdr:row>
      <xdr:rowOff>114300</xdr:rowOff>
    </xdr:to>
    <xdr:sp macro="" textlink="">
      <xdr:nvSpPr>
        <xdr:cNvPr id="103065" name="Line 350">
          <a:extLst>
            <a:ext uri="{FF2B5EF4-FFF2-40B4-BE49-F238E27FC236}">
              <a16:creationId xmlns:a16="http://schemas.microsoft.com/office/drawing/2014/main" id="{00000000-0008-0000-0000-000099920100}"/>
            </a:ext>
          </a:extLst>
        </xdr:cNvPr>
        <xdr:cNvSpPr>
          <a:spLocks noChangeShapeType="1"/>
        </xdr:cNvSpPr>
      </xdr:nvSpPr>
      <xdr:spPr bwMode="auto">
        <a:xfrm>
          <a:off x="3705225" y="14822805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345</xdr:row>
          <xdr:rowOff>28575</xdr:rowOff>
        </xdr:from>
        <xdr:to>
          <xdr:col>5</xdr:col>
          <xdr:colOff>133350</xdr:colOff>
          <xdr:row>346</xdr:row>
          <xdr:rowOff>9525</xdr:rowOff>
        </xdr:to>
        <xdr:sp macro="" textlink="">
          <xdr:nvSpPr>
            <xdr:cNvPr id="36453" name="Check Box 30309" hidden="1">
              <a:extLst>
                <a:ext uri="{63B3BB69-23CF-44E3-9099-C40C66FF867C}">
                  <a14:compatExt spid="_x0000_s36453"/>
                </a:ext>
                <a:ext uri="{FF2B5EF4-FFF2-40B4-BE49-F238E27FC236}">
                  <a16:creationId xmlns:a16="http://schemas.microsoft.com/office/drawing/2014/main" id="{00000000-0008-0000-0000-00006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345</xdr:row>
          <xdr:rowOff>28575</xdr:rowOff>
        </xdr:from>
        <xdr:to>
          <xdr:col>14</xdr:col>
          <xdr:colOff>104775</xdr:colOff>
          <xdr:row>346</xdr:row>
          <xdr:rowOff>9525</xdr:rowOff>
        </xdr:to>
        <xdr:sp macro="" textlink="">
          <xdr:nvSpPr>
            <xdr:cNvPr id="36454" name="Check Box 30310" hidden="1">
              <a:extLst>
                <a:ext uri="{63B3BB69-23CF-44E3-9099-C40C66FF867C}">
                  <a14:compatExt spid="_x0000_s36454"/>
                </a:ext>
                <a:ext uri="{FF2B5EF4-FFF2-40B4-BE49-F238E27FC236}">
                  <a16:creationId xmlns:a16="http://schemas.microsoft.com/office/drawing/2014/main" id="{00000000-0008-0000-0000-00006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345</xdr:row>
          <xdr:rowOff>28575</xdr:rowOff>
        </xdr:from>
        <xdr:to>
          <xdr:col>24</xdr:col>
          <xdr:colOff>104775</xdr:colOff>
          <xdr:row>346</xdr:row>
          <xdr:rowOff>9525</xdr:rowOff>
        </xdr:to>
        <xdr:sp macro="" textlink="">
          <xdr:nvSpPr>
            <xdr:cNvPr id="36455" name="Check Box 30311" hidden="1">
              <a:extLst>
                <a:ext uri="{63B3BB69-23CF-44E3-9099-C40C66FF867C}">
                  <a14:compatExt spid="_x0000_s36455"/>
                </a:ext>
                <a:ext uri="{FF2B5EF4-FFF2-40B4-BE49-F238E27FC236}">
                  <a16:creationId xmlns:a16="http://schemas.microsoft.com/office/drawing/2014/main" id="{00000000-0008-0000-0000-00006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346</xdr:row>
          <xdr:rowOff>28575</xdr:rowOff>
        </xdr:from>
        <xdr:to>
          <xdr:col>5</xdr:col>
          <xdr:colOff>133350</xdr:colOff>
          <xdr:row>347</xdr:row>
          <xdr:rowOff>9525</xdr:rowOff>
        </xdr:to>
        <xdr:sp macro="" textlink="">
          <xdr:nvSpPr>
            <xdr:cNvPr id="36456" name="Check Box 30312" hidden="1">
              <a:extLst>
                <a:ext uri="{63B3BB69-23CF-44E3-9099-C40C66FF867C}">
                  <a14:compatExt spid="_x0000_s36456"/>
                </a:ext>
                <a:ext uri="{FF2B5EF4-FFF2-40B4-BE49-F238E27FC236}">
                  <a16:creationId xmlns:a16="http://schemas.microsoft.com/office/drawing/2014/main" id="{00000000-0008-0000-0000-000068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346</xdr:row>
          <xdr:rowOff>28575</xdr:rowOff>
        </xdr:from>
        <xdr:to>
          <xdr:col>14</xdr:col>
          <xdr:colOff>104775</xdr:colOff>
          <xdr:row>347</xdr:row>
          <xdr:rowOff>9525</xdr:rowOff>
        </xdr:to>
        <xdr:sp macro="" textlink="">
          <xdr:nvSpPr>
            <xdr:cNvPr id="36457" name="Check Box 30313" hidden="1">
              <a:extLst>
                <a:ext uri="{63B3BB69-23CF-44E3-9099-C40C66FF867C}">
                  <a14:compatExt spid="_x0000_s36457"/>
                </a:ext>
                <a:ext uri="{FF2B5EF4-FFF2-40B4-BE49-F238E27FC236}">
                  <a16:creationId xmlns:a16="http://schemas.microsoft.com/office/drawing/2014/main" id="{00000000-0008-0000-0000-000069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346</xdr:row>
          <xdr:rowOff>28575</xdr:rowOff>
        </xdr:from>
        <xdr:to>
          <xdr:col>24</xdr:col>
          <xdr:colOff>104775</xdr:colOff>
          <xdr:row>347</xdr:row>
          <xdr:rowOff>9525</xdr:rowOff>
        </xdr:to>
        <xdr:sp macro="" textlink="">
          <xdr:nvSpPr>
            <xdr:cNvPr id="36458" name="Check Box 30314" hidden="1">
              <a:extLst>
                <a:ext uri="{63B3BB69-23CF-44E3-9099-C40C66FF867C}">
                  <a14:compatExt spid="_x0000_s36458"/>
                </a:ext>
                <a:ext uri="{FF2B5EF4-FFF2-40B4-BE49-F238E27FC236}">
                  <a16:creationId xmlns:a16="http://schemas.microsoft.com/office/drawing/2014/main" id="{00000000-0008-0000-0000-00006A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348</xdr:row>
          <xdr:rowOff>123825</xdr:rowOff>
        </xdr:from>
        <xdr:to>
          <xdr:col>5</xdr:col>
          <xdr:colOff>133350</xdr:colOff>
          <xdr:row>348</xdr:row>
          <xdr:rowOff>342900</xdr:rowOff>
        </xdr:to>
        <xdr:sp macro="" textlink="">
          <xdr:nvSpPr>
            <xdr:cNvPr id="36459" name="Check Box 30315" hidden="1">
              <a:extLst>
                <a:ext uri="{63B3BB69-23CF-44E3-9099-C40C66FF867C}">
                  <a14:compatExt spid="_x0000_s36459"/>
                </a:ext>
                <a:ext uri="{FF2B5EF4-FFF2-40B4-BE49-F238E27FC236}">
                  <a16:creationId xmlns:a16="http://schemas.microsoft.com/office/drawing/2014/main" id="{00000000-0008-0000-0000-00006B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358</xdr:row>
          <xdr:rowOff>28575</xdr:rowOff>
        </xdr:from>
        <xdr:to>
          <xdr:col>3</xdr:col>
          <xdr:colOff>133350</xdr:colOff>
          <xdr:row>359</xdr:row>
          <xdr:rowOff>9525</xdr:rowOff>
        </xdr:to>
        <xdr:sp macro="" textlink="">
          <xdr:nvSpPr>
            <xdr:cNvPr id="36460" name="Check Box 30316" hidden="1">
              <a:extLst>
                <a:ext uri="{63B3BB69-23CF-44E3-9099-C40C66FF867C}">
                  <a14:compatExt spid="_x0000_s36460"/>
                </a:ext>
                <a:ext uri="{FF2B5EF4-FFF2-40B4-BE49-F238E27FC236}">
                  <a16:creationId xmlns:a16="http://schemas.microsoft.com/office/drawing/2014/main" id="{00000000-0008-0000-0000-00006C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358</xdr:row>
          <xdr:rowOff>28575</xdr:rowOff>
        </xdr:from>
        <xdr:to>
          <xdr:col>13</xdr:col>
          <xdr:colOff>133350</xdr:colOff>
          <xdr:row>359</xdr:row>
          <xdr:rowOff>9525</xdr:rowOff>
        </xdr:to>
        <xdr:sp macro="" textlink="">
          <xdr:nvSpPr>
            <xdr:cNvPr id="36461" name="Check Box 30317" hidden="1">
              <a:extLst>
                <a:ext uri="{63B3BB69-23CF-44E3-9099-C40C66FF867C}">
                  <a14:compatExt spid="_x0000_s36461"/>
                </a:ext>
                <a:ext uri="{FF2B5EF4-FFF2-40B4-BE49-F238E27FC236}">
                  <a16:creationId xmlns:a16="http://schemas.microsoft.com/office/drawing/2014/main" id="{00000000-0008-0000-0000-00006D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358</xdr:row>
          <xdr:rowOff>28575</xdr:rowOff>
        </xdr:from>
        <xdr:to>
          <xdr:col>24</xdr:col>
          <xdr:colOff>133350</xdr:colOff>
          <xdr:row>359</xdr:row>
          <xdr:rowOff>9525</xdr:rowOff>
        </xdr:to>
        <xdr:sp macro="" textlink="">
          <xdr:nvSpPr>
            <xdr:cNvPr id="36462" name="Check Box 30318" hidden="1">
              <a:extLst>
                <a:ext uri="{63B3BB69-23CF-44E3-9099-C40C66FF867C}">
                  <a14:compatExt spid="_x0000_s36462"/>
                </a:ext>
                <a:ext uri="{FF2B5EF4-FFF2-40B4-BE49-F238E27FC236}">
                  <a16:creationId xmlns:a16="http://schemas.microsoft.com/office/drawing/2014/main" id="{00000000-0008-0000-0000-00006E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358</xdr:row>
          <xdr:rowOff>28575</xdr:rowOff>
        </xdr:from>
        <xdr:to>
          <xdr:col>33</xdr:col>
          <xdr:colOff>133350</xdr:colOff>
          <xdr:row>359</xdr:row>
          <xdr:rowOff>9525</xdr:rowOff>
        </xdr:to>
        <xdr:sp macro="" textlink="">
          <xdr:nvSpPr>
            <xdr:cNvPr id="36463" name="Check Box 30319" hidden="1">
              <a:extLst>
                <a:ext uri="{63B3BB69-23CF-44E3-9099-C40C66FF867C}">
                  <a14:compatExt spid="_x0000_s36463"/>
                </a:ext>
                <a:ext uri="{FF2B5EF4-FFF2-40B4-BE49-F238E27FC236}">
                  <a16:creationId xmlns:a16="http://schemas.microsoft.com/office/drawing/2014/main" id="{00000000-0008-0000-0000-00006F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360</xdr:row>
          <xdr:rowOff>123825</xdr:rowOff>
        </xdr:from>
        <xdr:to>
          <xdr:col>3</xdr:col>
          <xdr:colOff>133350</xdr:colOff>
          <xdr:row>360</xdr:row>
          <xdr:rowOff>342900</xdr:rowOff>
        </xdr:to>
        <xdr:sp macro="" textlink="">
          <xdr:nvSpPr>
            <xdr:cNvPr id="36464" name="Check Box 30320" hidden="1">
              <a:extLst>
                <a:ext uri="{63B3BB69-23CF-44E3-9099-C40C66FF867C}">
                  <a14:compatExt spid="_x0000_s36464"/>
                </a:ext>
                <a:ext uri="{FF2B5EF4-FFF2-40B4-BE49-F238E27FC236}">
                  <a16:creationId xmlns:a16="http://schemas.microsoft.com/office/drawing/2014/main" id="{00000000-0008-0000-0000-000070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360</xdr:row>
          <xdr:rowOff>133350</xdr:rowOff>
        </xdr:from>
        <xdr:to>
          <xdr:col>33</xdr:col>
          <xdr:colOff>133350</xdr:colOff>
          <xdr:row>360</xdr:row>
          <xdr:rowOff>342900</xdr:rowOff>
        </xdr:to>
        <xdr:sp macro="" textlink="">
          <xdr:nvSpPr>
            <xdr:cNvPr id="36465" name="Check Box 30321" hidden="1">
              <a:extLst>
                <a:ext uri="{63B3BB69-23CF-44E3-9099-C40C66FF867C}">
                  <a14:compatExt spid="_x0000_s36465"/>
                </a:ext>
                <a:ext uri="{FF2B5EF4-FFF2-40B4-BE49-F238E27FC236}">
                  <a16:creationId xmlns:a16="http://schemas.microsoft.com/office/drawing/2014/main" id="{00000000-0008-0000-0000-000071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492</xdr:row>
          <xdr:rowOff>38100</xdr:rowOff>
        </xdr:from>
        <xdr:to>
          <xdr:col>5</xdr:col>
          <xdr:colOff>133350</xdr:colOff>
          <xdr:row>493</xdr:row>
          <xdr:rowOff>0</xdr:rowOff>
        </xdr:to>
        <xdr:sp macro="" textlink="">
          <xdr:nvSpPr>
            <xdr:cNvPr id="36501" name="Check Box 30357" hidden="1">
              <a:extLst>
                <a:ext uri="{63B3BB69-23CF-44E3-9099-C40C66FF867C}">
                  <a14:compatExt spid="_x0000_s36501"/>
                </a:ext>
                <a:ext uri="{FF2B5EF4-FFF2-40B4-BE49-F238E27FC236}">
                  <a16:creationId xmlns:a16="http://schemas.microsoft.com/office/drawing/2014/main" id="{00000000-0008-0000-0000-00009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492</xdr:row>
          <xdr:rowOff>38100</xdr:rowOff>
        </xdr:from>
        <xdr:to>
          <xdr:col>19</xdr:col>
          <xdr:colOff>133350</xdr:colOff>
          <xdr:row>493</xdr:row>
          <xdr:rowOff>0</xdr:rowOff>
        </xdr:to>
        <xdr:sp macro="" textlink="">
          <xdr:nvSpPr>
            <xdr:cNvPr id="36502" name="Check Box 30358" hidden="1">
              <a:extLst>
                <a:ext uri="{63B3BB69-23CF-44E3-9099-C40C66FF867C}">
                  <a14:compatExt spid="_x0000_s36502"/>
                </a:ext>
                <a:ext uri="{FF2B5EF4-FFF2-40B4-BE49-F238E27FC236}">
                  <a16:creationId xmlns:a16="http://schemas.microsoft.com/office/drawing/2014/main" id="{00000000-0008-0000-0000-00009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493</xdr:row>
          <xdr:rowOff>38100</xdr:rowOff>
        </xdr:from>
        <xdr:to>
          <xdr:col>5</xdr:col>
          <xdr:colOff>133350</xdr:colOff>
          <xdr:row>494</xdr:row>
          <xdr:rowOff>0</xdr:rowOff>
        </xdr:to>
        <xdr:sp macro="" textlink="">
          <xdr:nvSpPr>
            <xdr:cNvPr id="36503" name="Check Box 30359" hidden="1">
              <a:extLst>
                <a:ext uri="{63B3BB69-23CF-44E3-9099-C40C66FF867C}">
                  <a14:compatExt spid="_x0000_s36503"/>
                </a:ext>
                <a:ext uri="{FF2B5EF4-FFF2-40B4-BE49-F238E27FC236}">
                  <a16:creationId xmlns:a16="http://schemas.microsoft.com/office/drawing/2014/main" id="{00000000-0008-0000-0000-00009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495</xdr:row>
          <xdr:rowOff>123825</xdr:rowOff>
        </xdr:from>
        <xdr:to>
          <xdr:col>5</xdr:col>
          <xdr:colOff>133350</xdr:colOff>
          <xdr:row>495</xdr:row>
          <xdr:rowOff>342900</xdr:rowOff>
        </xdr:to>
        <xdr:sp macro="" textlink="">
          <xdr:nvSpPr>
            <xdr:cNvPr id="36504" name="Check Box 30360" hidden="1">
              <a:extLst>
                <a:ext uri="{63B3BB69-23CF-44E3-9099-C40C66FF867C}">
                  <a14:compatExt spid="_x0000_s36504"/>
                </a:ext>
                <a:ext uri="{FF2B5EF4-FFF2-40B4-BE49-F238E27FC236}">
                  <a16:creationId xmlns:a16="http://schemas.microsoft.com/office/drawing/2014/main" id="{00000000-0008-0000-0000-000098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496</xdr:row>
          <xdr:rowOff>38100</xdr:rowOff>
        </xdr:from>
        <xdr:to>
          <xdr:col>5</xdr:col>
          <xdr:colOff>133350</xdr:colOff>
          <xdr:row>497</xdr:row>
          <xdr:rowOff>0</xdr:rowOff>
        </xdr:to>
        <xdr:sp macro="" textlink="">
          <xdr:nvSpPr>
            <xdr:cNvPr id="36505" name="Check Box 30361" hidden="1">
              <a:extLst>
                <a:ext uri="{63B3BB69-23CF-44E3-9099-C40C66FF867C}">
                  <a14:compatExt spid="_x0000_s36505"/>
                </a:ext>
                <a:ext uri="{FF2B5EF4-FFF2-40B4-BE49-F238E27FC236}">
                  <a16:creationId xmlns:a16="http://schemas.microsoft.com/office/drawing/2014/main" id="{00000000-0008-0000-0000-000099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754</xdr:row>
          <xdr:rowOff>28575</xdr:rowOff>
        </xdr:from>
        <xdr:to>
          <xdr:col>10</xdr:col>
          <xdr:colOff>114300</xdr:colOff>
          <xdr:row>754</xdr:row>
          <xdr:rowOff>238125</xdr:rowOff>
        </xdr:to>
        <xdr:sp macro="" textlink="">
          <xdr:nvSpPr>
            <xdr:cNvPr id="36506" name="Option Button 30362" hidden="1">
              <a:extLst>
                <a:ext uri="{63B3BB69-23CF-44E3-9099-C40C66FF867C}">
                  <a14:compatExt spid="_x0000_s36506"/>
                </a:ext>
                <a:ext uri="{FF2B5EF4-FFF2-40B4-BE49-F238E27FC236}">
                  <a16:creationId xmlns:a16="http://schemas.microsoft.com/office/drawing/2014/main" id="{00000000-0008-0000-0000-00009A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754</xdr:row>
          <xdr:rowOff>38100</xdr:rowOff>
        </xdr:from>
        <xdr:to>
          <xdr:col>14</xdr:col>
          <xdr:colOff>123825</xdr:colOff>
          <xdr:row>754</xdr:row>
          <xdr:rowOff>247650</xdr:rowOff>
        </xdr:to>
        <xdr:sp macro="" textlink="">
          <xdr:nvSpPr>
            <xdr:cNvPr id="36507" name="Option Button 30363" hidden="1">
              <a:extLst>
                <a:ext uri="{63B3BB69-23CF-44E3-9099-C40C66FF867C}">
                  <a14:compatExt spid="_x0000_s36507"/>
                </a:ext>
                <a:ext uri="{FF2B5EF4-FFF2-40B4-BE49-F238E27FC236}">
                  <a16:creationId xmlns:a16="http://schemas.microsoft.com/office/drawing/2014/main" id="{00000000-0008-0000-0000-00009B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753</xdr:row>
          <xdr:rowOff>47625</xdr:rowOff>
        </xdr:from>
        <xdr:to>
          <xdr:col>21</xdr:col>
          <xdr:colOff>57150</xdr:colOff>
          <xdr:row>755</xdr:row>
          <xdr:rowOff>47625</xdr:rowOff>
        </xdr:to>
        <xdr:sp macro="" textlink="">
          <xdr:nvSpPr>
            <xdr:cNvPr id="36508" name="Group Box 30364" hidden="1">
              <a:extLst>
                <a:ext uri="{63B3BB69-23CF-44E3-9099-C40C66FF867C}">
                  <a14:compatExt spid="_x0000_s36508"/>
                </a:ext>
                <a:ext uri="{FF2B5EF4-FFF2-40B4-BE49-F238E27FC236}">
                  <a16:creationId xmlns:a16="http://schemas.microsoft.com/office/drawing/2014/main" id="{00000000-0008-0000-0000-00009C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471</xdr:row>
          <xdr:rowOff>0</xdr:rowOff>
        </xdr:from>
        <xdr:to>
          <xdr:col>10</xdr:col>
          <xdr:colOff>0</xdr:colOff>
          <xdr:row>472</xdr:row>
          <xdr:rowOff>0</xdr:rowOff>
        </xdr:to>
        <xdr:sp macro="" textlink="">
          <xdr:nvSpPr>
            <xdr:cNvPr id="36509" name="Group Box 30365" hidden="1">
              <a:extLst>
                <a:ext uri="{63B3BB69-23CF-44E3-9099-C40C66FF867C}">
                  <a14:compatExt spid="_x0000_s36509"/>
                </a:ext>
                <a:ext uri="{FF2B5EF4-FFF2-40B4-BE49-F238E27FC236}">
                  <a16:creationId xmlns:a16="http://schemas.microsoft.com/office/drawing/2014/main" id="{00000000-0008-0000-0000-00009D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471</xdr:row>
          <xdr:rowOff>114300</xdr:rowOff>
        </xdr:from>
        <xdr:to>
          <xdr:col>8</xdr:col>
          <xdr:colOff>0</xdr:colOff>
          <xdr:row>471</xdr:row>
          <xdr:rowOff>323850</xdr:rowOff>
        </xdr:to>
        <xdr:sp macro="" textlink="">
          <xdr:nvSpPr>
            <xdr:cNvPr id="36510" name="Option Button 30366" hidden="1">
              <a:extLst>
                <a:ext uri="{63B3BB69-23CF-44E3-9099-C40C66FF867C}">
                  <a14:compatExt spid="_x0000_s36510"/>
                </a:ext>
                <a:ext uri="{FF2B5EF4-FFF2-40B4-BE49-F238E27FC236}">
                  <a16:creationId xmlns:a16="http://schemas.microsoft.com/office/drawing/2014/main" id="{00000000-0008-0000-0000-00009E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471</xdr:row>
          <xdr:rowOff>114300</xdr:rowOff>
        </xdr:from>
        <xdr:to>
          <xdr:col>10</xdr:col>
          <xdr:colOff>0</xdr:colOff>
          <xdr:row>471</xdr:row>
          <xdr:rowOff>323850</xdr:rowOff>
        </xdr:to>
        <xdr:sp macro="" textlink="">
          <xdr:nvSpPr>
            <xdr:cNvPr id="36512" name="Option Button 30368" hidden="1">
              <a:extLst>
                <a:ext uri="{63B3BB69-23CF-44E3-9099-C40C66FF867C}">
                  <a14:compatExt spid="_x0000_s36512"/>
                </a:ext>
                <a:ext uri="{FF2B5EF4-FFF2-40B4-BE49-F238E27FC236}">
                  <a16:creationId xmlns:a16="http://schemas.microsoft.com/office/drawing/2014/main" id="{00000000-0008-0000-0000-0000A0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472</xdr:row>
          <xdr:rowOff>0</xdr:rowOff>
        </xdr:from>
        <xdr:to>
          <xdr:col>10</xdr:col>
          <xdr:colOff>0</xdr:colOff>
          <xdr:row>473</xdr:row>
          <xdr:rowOff>0</xdr:rowOff>
        </xdr:to>
        <xdr:sp macro="" textlink="">
          <xdr:nvSpPr>
            <xdr:cNvPr id="36513" name="Group Box 30369" hidden="1">
              <a:extLst>
                <a:ext uri="{63B3BB69-23CF-44E3-9099-C40C66FF867C}">
                  <a14:compatExt spid="_x0000_s36513"/>
                </a:ext>
                <a:ext uri="{FF2B5EF4-FFF2-40B4-BE49-F238E27FC236}">
                  <a16:creationId xmlns:a16="http://schemas.microsoft.com/office/drawing/2014/main" id="{00000000-0008-0000-0000-0000A1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472</xdr:row>
          <xdr:rowOff>114300</xdr:rowOff>
        </xdr:from>
        <xdr:to>
          <xdr:col>8</xdr:col>
          <xdr:colOff>0</xdr:colOff>
          <xdr:row>472</xdr:row>
          <xdr:rowOff>323850</xdr:rowOff>
        </xdr:to>
        <xdr:sp macro="" textlink="">
          <xdr:nvSpPr>
            <xdr:cNvPr id="36514" name="Option Button 30370" hidden="1">
              <a:extLst>
                <a:ext uri="{63B3BB69-23CF-44E3-9099-C40C66FF867C}">
                  <a14:compatExt spid="_x0000_s36514"/>
                </a:ext>
                <a:ext uri="{FF2B5EF4-FFF2-40B4-BE49-F238E27FC236}">
                  <a16:creationId xmlns:a16="http://schemas.microsoft.com/office/drawing/2014/main" id="{00000000-0008-0000-0000-0000A2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472</xdr:row>
          <xdr:rowOff>114300</xdr:rowOff>
        </xdr:from>
        <xdr:to>
          <xdr:col>10</xdr:col>
          <xdr:colOff>0</xdr:colOff>
          <xdr:row>472</xdr:row>
          <xdr:rowOff>323850</xdr:rowOff>
        </xdr:to>
        <xdr:sp macro="" textlink="">
          <xdr:nvSpPr>
            <xdr:cNvPr id="36515" name="Option Button 30371" hidden="1">
              <a:extLst>
                <a:ext uri="{63B3BB69-23CF-44E3-9099-C40C66FF867C}">
                  <a14:compatExt spid="_x0000_s36515"/>
                </a:ext>
                <a:ext uri="{FF2B5EF4-FFF2-40B4-BE49-F238E27FC236}">
                  <a16:creationId xmlns:a16="http://schemas.microsoft.com/office/drawing/2014/main" id="{00000000-0008-0000-0000-0000A3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473</xdr:row>
          <xdr:rowOff>0</xdr:rowOff>
        </xdr:from>
        <xdr:to>
          <xdr:col>10</xdr:col>
          <xdr:colOff>0</xdr:colOff>
          <xdr:row>474</xdr:row>
          <xdr:rowOff>0</xdr:rowOff>
        </xdr:to>
        <xdr:sp macro="" textlink="">
          <xdr:nvSpPr>
            <xdr:cNvPr id="36516" name="Group Box 30372" hidden="1">
              <a:extLst>
                <a:ext uri="{63B3BB69-23CF-44E3-9099-C40C66FF867C}">
                  <a14:compatExt spid="_x0000_s36516"/>
                </a:ext>
                <a:ext uri="{FF2B5EF4-FFF2-40B4-BE49-F238E27FC236}">
                  <a16:creationId xmlns:a16="http://schemas.microsoft.com/office/drawing/2014/main" id="{00000000-0008-0000-0000-0000A4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473</xdr:row>
          <xdr:rowOff>114300</xdr:rowOff>
        </xdr:from>
        <xdr:to>
          <xdr:col>8</xdr:col>
          <xdr:colOff>0</xdr:colOff>
          <xdr:row>473</xdr:row>
          <xdr:rowOff>323850</xdr:rowOff>
        </xdr:to>
        <xdr:sp macro="" textlink="">
          <xdr:nvSpPr>
            <xdr:cNvPr id="36517" name="Option Button 30373" hidden="1">
              <a:extLst>
                <a:ext uri="{63B3BB69-23CF-44E3-9099-C40C66FF867C}">
                  <a14:compatExt spid="_x0000_s36517"/>
                </a:ext>
                <a:ext uri="{FF2B5EF4-FFF2-40B4-BE49-F238E27FC236}">
                  <a16:creationId xmlns:a16="http://schemas.microsoft.com/office/drawing/2014/main" id="{00000000-0008-0000-0000-0000A5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473</xdr:row>
          <xdr:rowOff>114300</xdr:rowOff>
        </xdr:from>
        <xdr:to>
          <xdr:col>10</xdr:col>
          <xdr:colOff>0</xdr:colOff>
          <xdr:row>473</xdr:row>
          <xdr:rowOff>323850</xdr:rowOff>
        </xdr:to>
        <xdr:sp macro="" textlink="">
          <xdr:nvSpPr>
            <xdr:cNvPr id="36518" name="Option Button 30374" hidden="1">
              <a:extLst>
                <a:ext uri="{63B3BB69-23CF-44E3-9099-C40C66FF867C}">
                  <a14:compatExt spid="_x0000_s36518"/>
                </a:ext>
                <a:ext uri="{FF2B5EF4-FFF2-40B4-BE49-F238E27FC236}">
                  <a16:creationId xmlns:a16="http://schemas.microsoft.com/office/drawing/2014/main" id="{00000000-0008-0000-0000-0000A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474</xdr:row>
          <xdr:rowOff>0</xdr:rowOff>
        </xdr:from>
        <xdr:to>
          <xdr:col>10</xdr:col>
          <xdr:colOff>0</xdr:colOff>
          <xdr:row>475</xdr:row>
          <xdr:rowOff>0</xdr:rowOff>
        </xdr:to>
        <xdr:sp macro="" textlink="">
          <xdr:nvSpPr>
            <xdr:cNvPr id="36519" name="Group Box 30375" hidden="1">
              <a:extLst>
                <a:ext uri="{63B3BB69-23CF-44E3-9099-C40C66FF867C}">
                  <a14:compatExt spid="_x0000_s36519"/>
                </a:ext>
                <a:ext uri="{FF2B5EF4-FFF2-40B4-BE49-F238E27FC236}">
                  <a16:creationId xmlns:a16="http://schemas.microsoft.com/office/drawing/2014/main" id="{00000000-0008-0000-0000-0000A7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474</xdr:row>
          <xdr:rowOff>114300</xdr:rowOff>
        </xdr:from>
        <xdr:to>
          <xdr:col>8</xdr:col>
          <xdr:colOff>0</xdr:colOff>
          <xdr:row>474</xdr:row>
          <xdr:rowOff>323850</xdr:rowOff>
        </xdr:to>
        <xdr:sp macro="" textlink="">
          <xdr:nvSpPr>
            <xdr:cNvPr id="36520" name="Option Button 30376" hidden="1">
              <a:extLst>
                <a:ext uri="{63B3BB69-23CF-44E3-9099-C40C66FF867C}">
                  <a14:compatExt spid="_x0000_s36520"/>
                </a:ext>
                <a:ext uri="{FF2B5EF4-FFF2-40B4-BE49-F238E27FC236}">
                  <a16:creationId xmlns:a16="http://schemas.microsoft.com/office/drawing/2014/main" id="{00000000-0008-0000-0000-0000A8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474</xdr:row>
          <xdr:rowOff>114300</xdr:rowOff>
        </xdr:from>
        <xdr:to>
          <xdr:col>10</xdr:col>
          <xdr:colOff>0</xdr:colOff>
          <xdr:row>474</xdr:row>
          <xdr:rowOff>323850</xdr:rowOff>
        </xdr:to>
        <xdr:sp macro="" textlink="">
          <xdr:nvSpPr>
            <xdr:cNvPr id="36521" name="Option Button 30377" hidden="1">
              <a:extLst>
                <a:ext uri="{63B3BB69-23CF-44E3-9099-C40C66FF867C}">
                  <a14:compatExt spid="_x0000_s36521"/>
                </a:ext>
                <a:ext uri="{FF2B5EF4-FFF2-40B4-BE49-F238E27FC236}">
                  <a16:creationId xmlns:a16="http://schemas.microsoft.com/office/drawing/2014/main" id="{00000000-0008-0000-0000-0000A9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780</xdr:row>
          <xdr:rowOff>47625</xdr:rowOff>
        </xdr:from>
        <xdr:to>
          <xdr:col>21</xdr:col>
          <xdr:colOff>57150</xdr:colOff>
          <xdr:row>782</xdr:row>
          <xdr:rowOff>38100</xdr:rowOff>
        </xdr:to>
        <xdr:sp macro="" textlink="">
          <xdr:nvSpPr>
            <xdr:cNvPr id="36522" name="Group Box 30378" hidden="1">
              <a:extLst>
                <a:ext uri="{63B3BB69-23CF-44E3-9099-C40C66FF867C}">
                  <a14:compatExt spid="_x0000_s36522"/>
                </a:ext>
                <a:ext uri="{FF2B5EF4-FFF2-40B4-BE49-F238E27FC236}">
                  <a16:creationId xmlns:a16="http://schemas.microsoft.com/office/drawing/2014/main" id="{00000000-0008-0000-0000-0000AA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781</xdr:row>
          <xdr:rowOff>28575</xdr:rowOff>
        </xdr:from>
        <xdr:to>
          <xdr:col>10</xdr:col>
          <xdr:colOff>114300</xdr:colOff>
          <xdr:row>781</xdr:row>
          <xdr:rowOff>238125</xdr:rowOff>
        </xdr:to>
        <xdr:sp macro="" textlink="">
          <xdr:nvSpPr>
            <xdr:cNvPr id="36523" name="Option Button 30379" hidden="1">
              <a:extLst>
                <a:ext uri="{63B3BB69-23CF-44E3-9099-C40C66FF867C}">
                  <a14:compatExt spid="_x0000_s36523"/>
                </a:ext>
                <a:ext uri="{FF2B5EF4-FFF2-40B4-BE49-F238E27FC236}">
                  <a16:creationId xmlns:a16="http://schemas.microsoft.com/office/drawing/2014/main" id="{00000000-0008-0000-0000-0000AB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781</xdr:row>
          <xdr:rowOff>28575</xdr:rowOff>
        </xdr:from>
        <xdr:to>
          <xdr:col>14</xdr:col>
          <xdr:colOff>114300</xdr:colOff>
          <xdr:row>781</xdr:row>
          <xdr:rowOff>238125</xdr:rowOff>
        </xdr:to>
        <xdr:sp macro="" textlink="">
          <xdr:nvSpPr>
            <xdr:cNvPr id="36524" name="Option Button 30380" hidden="1">
              <a:extLst>
                <a:ext uri="{63B3BB69-23CF-44E3-9099-C40C66FF867C}">
                  <a14:compatExt spid="_x0000_s36524"/>
                </a:ext>
                <a:ext uri="{FF2B5EF4-FFF2-40B4-BE49-F238E27FC236}">
                  <a16:creationId xmlns:a16="http://schemas.microsoft.com/office/drawing/2014/main" id="{00000000-0008-0000-0000-0000AC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815</xdr:row>
          <xdr:rowOff>66675</xdr:rowOff>
        </xdr:from>
        <xdr:to>
          <xdr:col>21</xdr:col>
          <xdr:colOff>57150</xdr:colOff>
          <xdr:row>816</xdr:row>
          <xdr:rowOff>295275</xdr:rowOff>
        </xdr:to>
        <xdr:sp macro="" textlink="">
          <xdr:nvSpPr>
            <xdr:cNvPr id="36525" name="Group Box 30381" hidden="1">
              <a:extLst>
                <a:ext uri="{63B3BB69-23CF-44E3-9099-C40C66FF867C}">
                  <a14:compatExt spid="_x0000_s36525"/>
                </a:ext>
                <a:ext uri="{FF2B5EF4-FFF2-40B4-BE49-F238E27FC236}">
                  <a16:creationId xmlns:a16="http://schemas.microsoft.com/office/drawing/2014/main" id="{00000000-0008-0000-0000-0000AD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816</xdr:row>
          <xdr:rowOff>28575</xdr:rowOff>
        </xdr:from>
        <xdr:to>
          <xdr:col>10</xdr:col>
          <xdr:colOff>114300</xdr:colOff>
          <xdr:row>816</xdr:row>
          <xdr:rowOff>285750</xdr:rowOff>
        </xdr:to>
        <xdr:sp macro="" textlink="">
          <xdr:nvSpPr>
            <xdr:cNvPr id="36526" name="Option Button 30382" hidden="1">
              <a:extLst>
                <a:ext uri="{63B3BB69-23CF-44E3-9099-C40C66FF867C}">
                  <a14:compatExt spid="_x0000_s36526"/>
                </a:ext>
                <a:ext uri="{FF2B5EF4-FFF2-40B4-BE49-F238E27FC236}">
                  <a16:creationId xmlns:a16="http://schemas.microsoft.com/office/drawing/2014/main" id="{00000000-0008-0000-0000-0000AE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816</xdr:row>
          <xdr:rowOff>28575</xdr:rowOff>
        </xdr:from>
        <xdr:to>
          <xdr:col>14</xdr:col>
          <xdr:colOff>114300</xdr:colOff>
          <xdr:row>816</xdr:row>
          <xdr:rowOff>285750</xdr:rowOff>
        </xdr:to>
        <xdr:sp macro="" textlink="">
          <xdr:nvSpPr>
            <xdr:cNvPr id="36527" name="Option Button 30383" hidden="1">
              <a:extLst>
                <a:ext uri="{63B3BB69-23CF-44E3-9099-C40C66FF867C}">
                  <a14:compatExt spid="_x0000_s36527"/>
                </a:ext>
                <a:ext uri="{FF2B5EF4-FFF2-40B4-BE49-F238E27FC236}">
                  <a16:creationId xmlns:a16="http://schemas.microsoft.com/office/drawing/2014/main" id="{00000000-0008-0000-0000-0000AF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851</xdr:row>
          <xdr:rowOff>38100</xdr:rowOff>
        </xdr:from>
        <xdr:to>
          <xdr:col>10</xdr:col>
          <xdr:colOff>95250</xdr:colOff>
          <xdr:row>851</xdr:row>
          <xdr:rowOff>295275</xdr:rowOff>
        </xdr:to>
        <xdr:sp macro="" textlink="">
          <xdr:nvSpPr>
            <xdr:cNvPr id="36531" name="Option Button 30387" hidden="1">
              <a:extLst>
                <a:ext uri="{63B3BB69-23CF-44E3-9099-C40C66FF867C}">
                  <a14:compatExt spid="_x0000_s36531"/>
                </a:ext>
                <a:ext uri="{FF2B5EF4-FFF2-40B4-BE49-F238E27FC236}">
                  <a16:creationId xmlns:a16="http://schemas.microsoft.com/office/drawing/2014/main" id="{00000000-0008-0000-0000-0000B3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851</xdr:row>
          <xdr:rowOff>38100</xdr:rowOff>
        </xdr:from>
        <xdr:to>
          <xdr:col>14</xdr:col>
          <xdr:colOff>114300</xdr:colOff>
          <xdr:row>851</xdr:row>
          <xdr:rowOff>295275</xdr:rowOff>
        </xdr:to>
        <xdr:sp macro="" textlink="">
          <xdr:nvSpPr>
            <xdr:cNvPr id="36532" name="Option Button 30388" hidden="1">
              <a:extLst>
                <a:ext uri="{63B3BB69-23CF-44E3-9099-C40C66FF867C}">
                  <a14:compatExt spid="_x0000_s36532"/>
                </a:ext>
                <a:ext uri="{FF2B5EF4-FFF2-40B4-BE49-F238E27FC236}">
                  <a16:creationId xmlns:a16="http://schemas.microsoft.com/office/drawing/2014/main" id="{00000000-0008-0000-0000-0000B4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884</xdr:row>
          <xdr:rowOff>47625</xdr:rowOff>
        </xdr:from>
        <xdr:to>
          <xdr:col>21</xdr:col>
          <xdr:colOff>95250</xdr:colOff>
          <xdr:row>885</xdr:row>
          <xdr:rowOff>304800</xdr:rowOff>
        </xdr:to>
        <xdr:sp macro="" textlink="">
          <xdr:nvSpPr>
            <xdr:cNvPr id="36533" name="Group Box 30389" hidden="1">
              <a:extLst>
                <a:ext uri="{63B3BB69-23CF-44E3-9099-C40C66FF867C}">
                  <a14:compatExt spid="_x0000_s36533"/>
                </a:ext>
                <a:ext uri="{FF2B5EF4-FFF2-40B4-BE49-F238E27FC236}">
                  <a16:creationId xmlns:a16="http://schemas.microsoft.com/office/drawing/2014/main" id="{00000000-0008-0000-0000-0000B5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885</xdr:row>
          <xdr:rowOff>38100</xdr:rowOff>
        </xdr:from>
        <xdr:to>
          <xdr:col>10</xdr:col>
          <xdr:colOff>114300</xdr:colOff>
          <xdr:row>885</xdr:row>
          <xdr:rowOff>285750</xdr:rowOff>
        </xdr:to>
        <xdr:sp macro="" textlink="">
          <xdr:nvSpPr>
            <xdr:cNvPr id="36534" name="Option Button 30390" hidden="1">
              <a:extLst>
                <a:ext uri="{63B3BB69-23CF-44E3-9099-C40C66FF867C}">
                  <a14:compatExt spid="_x0000_s36534"/>
                </a:ext>
                <a:ext uri="{FF2B5EF4-FFF2-40B4-BE49-F238E27FC236}">
                  <a16:creationId xmlns:a16="http://schemas.microsoft.com/office/drawing/2014/main" id="{00000000-0008-0000-0000-0000B6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885</xdr:row>
          <xdr:rowOff>38100</xdr:rowOff>
        </xdr:from>
        <xdr:to>
          <xdr:col>14</xdr:col>
          <xdr:colOff>114300</xdr:colOff>
          <xdr:row>885</xdr:row>
          <xdr:rowOff>285750</xdr:rowOff>
        </xdr:to>
        <xdr:sp macro="" textlink="">
          <xdr:nvSpPr>
            <xdr:cNvPr id="36535" name="Option Button 30391" hidden="1">
              <a:extLst>
                <a:ext uri="{63B3BB69-23CF-44E3-9099-C40C66FF867C}">
                  <a14:compatExt spid="_x0000_s36535"/>
                </a:ext>
                <a:ext uri="{FF2B5EF4-FFF2-40B4-BE49-F238E27FC236}">
                  <a16:creationId xmlns:a16="http://schemas.microsoft.com/office/drawing/2014/main" id="{00000000-0008-0000-0000-0000B78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850</xdr:row>
          <xdr:rowOff>47625</xdr:rowOff>
        </xdr:from>
        <xdr:to>
          <xdr:col>20</xdr:col>
          <xdr:colOff>123825</xdr:colOff>
          <xdr:row>852</xdr:row>
          <xdr:rowOff>28575</xdr:rowOff>
        </xdr:to>
        <xdr:sp macro="" textlink="">
          <xdr:nvSpPr>
            <xdr:cNvPr id="36536" name="Group Box 30392" hidden="1">
              <a:extLst>
                <a:ext uri="{63B3BB69-23CF-44E3-9099-C40C66FF867C}">
                  <a14:compatExt spid="_x0000_s36536"/>
                </a:ext>
                <a:ext uri="{FF2B5EF4-FFF2-40B4-BE49-F238E27FC236}">
                  <a16:creationId xmlns:a16="http://schemas.microsoft.com/office/drawing/2014/main" id="{00000000-0008-0000-0000-0000B88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9525</xdr:rowOff>
        </xdr:from>
        <xdr:to>
          <xdr:col>4</xdr:col>
          <xdr:colOff>114300</xdr:colOff>
          <xdr:row>25</xdr:row>
          <xdr:rowOff>219075</xdr:rowOff>
        </xdr:to>
        <xdr:sp macro="" textlink="">
          <xdr:nvSpPr>
            <xdr:cNvPr id="51432" name="Check Box 43240" hidden="1">
              <a:extLst>
                <a:ext uri="{63B3BB69-23CF-44E3-9099-C40C66FF867C}">
                  <a14:compatExt spid="_x0000_s51432"/>
                </a:ext>
                <a:ext uri="{FF2B5EF4-FFF2-40B4-BE49-F238E27FC236}">
                  <a16:creationId xmlns:a16="http://schemas.microsoft.com/office/drawing/2014/main" id="{00000000-0008-0000-0000-0000E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19050</xdr:rowOff>
        </xdr:from>
        <xdr:to>
          <xdr:col>18</xdr:col>
          <xdr:colOff>114300</xdr:colOff>
          <xdr:row>26</xdr:row>
          <xdr:rowOff>0</xdr:rowOff>
        </xdr:to>
        <xdr:sp macro="" textlink="">
          <xdr:nvSpPr>
            <xdr:cNvPr id="51433" name="Check Box 43241" hidden="1">
              <a:extLst>
                <a:ext uri="{63B3BB69-23CF-44E3-9099-C40C66FF867C}">
                  <a14:compatExt spid="_x0000_s51433"/>
                </a:ext>
                <a:ext uri="{FF2B5EF4-FFF2-40B4-BE49-F238E27FC236}">
                  <a16:creationId xmlns:a16="http://schemas.microsoft.com/office/drawing/2014/main" id="{00000000-0008-0000-0000-0000E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xdr:row>
          <xdr:rowOff>19050</xdr:rowOff>
        </xdr:from>
        <xdr:to>
          <xdr:col>40</xdr:col>
          <xdr:colOff>114300</xdr:colOff>
          <xdr:row>26</xdr:row>
          <xdr:rowOff>0</xdr:rowOff>
        </xdr:to>
        <xdr:sp macro="" textlink="">
          <xdr:nvSpPr>
            <xdr:cNvPr id="51436" name="Check Box 43244" hidden="1">
              <a:extLst>
                <a:ext uri="{63B3BB69-23CF-44E3-9099-C40C66FF867C}">
                  <a14:compatExt spid="_x0000_s51436"/>
                </a:ext>
                <a:ext uri="{FF2B5EF4-FFF2-40B4-BE49-F238E27FC236}">
                  <a16:creationId xmlns:a16="http://schemas.microsoft.com/office/drawing/2014/main" id="{00000000-0008-0000-0000-0000E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190500</xdr:colOff>
      <xdr:row>687</xdr:row>
      <xdr:rowOff>0</xdr:rowOff>
    </xdr:from>
    <xdr:to>
      <xdr:col>36</xdr:col>
      <xdr:colOff>180975</xdr:colOff>
      <xdr:row>687</xdr:row>
      <xdr:rowOff>219075</xdr:rowOff>
    </xdr:to>
    <xdr:sp macro="" textlink="">
      <xdr:nvSpPr>
        <xdr:cNvPr id="103066" name="Text Box 300">
          <a:extLst>
            <a:ext uri="{FF2B5EF4-FFF2-40B4-BE49-F238E27FC236}">
              <a16:creationId xmlns:a16="http://schemas.microsoft.com/office/drawing/2014/main" id="{00000000-0008-0000-0000-00009A920100}"/>
            </a:ext>
          </a:extLst>
        </xdr:cNvPr>
        <xdr:cNvSpPr txBox="1">
          <a:spLocks noChangeArrowheads="1"/>
        </xdr:cNvSpPr>
      </xdr:nvSpPr>
      <xdr:spPr bwMode="auto">
        <a:xfrm>
          <a:off x="695325" y="190147575"/>
          <a:ext cx="6591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HGPｺﾞｼｯｸM"/>
              <a:ea typeface="HGPｺﾞｼｯｸM"/>
            </a:rPr>
            <a:t>※免除・特例は考慮せず、標準の金額となる基準値をご記入ください。　※該当項目の無い学納金は「その他」に入れてください。</a:t>
          </a:r>
        </a:p>
      </xdr:txBody>
    </xdr:sp>
    <xdr:clientData/>
  </xdr:twoCellAnchor>
  <xdr:twoCellAnchor editAs="oneCell">
    <xdr:from>
      <xdr:col>24</xdr:col>
      <xdr:colOff>190500</xdr:colOff>
      <xdr:row>88</xdr:row>
      <xdr:rowOff>76200</xdr:rowOff>
    </xdr:from>
    <xdr:to>
      <xdr:col>43</xdr:col>
      <xdr:colOff>76200</xdr:colOff>
      <xdr:row>90</xdr:row>
      <xdr:rowOff>9525</xdr:rowOff>
    </xdr:to>
    <xdr:sp macro="" textlink="">
      <xdr:nvSpPr>
        <xdr:cNvPr id="76865" name="Text Box 374">
          <a:extLst>
            <a:ext uri="{FF2B5EF4-FFF2-40B4-BE49-F238E27FC236}">
              <a16:creationId xmlns:a16="http://schemas.microsoft.com/office/drawing/2014/main" id="{00000000-0008-0000-0000-0000412C0100}"/>
            </a:ext>
          </a:extLst>
        </xdr:cNvPr>
        <xdr:cNvSpPr txBox="1">
          <a:spLocks noChangeArrowheads="1"/>
        </xdr:cNvSpPr>
      </xdr:nvSpPr>
      <xdr:spPr bwMode="auto">
        <a:xfrm>
          <a:off x="4743450" y="24707850"/>
          <a:ext cx="3686175" cy="438150"/>
        </a:xfrm>
        <a:prstGeom prst="rect">
          <a:avLst/>
        </a:prstGeom>
        <a:noFill/>
        <a:ln>
          <a:noFill/>
        </a:ln>
        <a:effectLst/>
      </xdr:spPr>
      <xdr:txBody>
        <a:bodyPr vertOverflow="clip" wrap="square" lIns="18288" tIns="18288" rIns="0" bIns="18288" anchor="t" upright="1"/>
        <a:lstStyle/>
        <a:p>
          <a:pPr algn="l" rtl="0">
            <a:lnSpc>
              <a:spcPts val="1100"/>
            </a:lnSpc>
            <a:defRPr sz="1000"/>
          </a:pPr>
          <a:r>
            <a:rPr lang="ja-JP" altLang="en-US" sz="900" b="1" i="0" u="none" strike="noStrike" baseline="0">
              <a:solidFill>
                <a:srgbClr val="000000"/>
              </a:solidFill>
              <a:latin typeface="HGPｺﾞｼｯｸM"/>
              <a:ea typeface="HGPｺﾞｼｯｸM"/>
            </a:rPr>
            <a:t>※大学院の本部の役割をしているキャンパスで計上してください。</a:t>
          </a:r>
        </a:p>
        <a:p>
          <a:pPr algn="l" rtl="0">
            <a:lnSpc>
              <a:spcPts val="1000"/>
            </a:lnSpc>
            <a:defRPr sz="1000"/>
          </a:pPr>
          <a:r>
            <a:rPr lang="ja-JP" altLang="en-US" sz="900" b="1" i="0" u="none" strike="noStrike" baseline="0">
              <a:solidFill>
                <a:srgbClr val="000000"/>
              </a:solidFill>
              <a:latin typeface="HGPｺﾞｼｯｸM"/>
              <a:ea typeface="HGPｺﾞｼｯｸM"/>
            </a:rPr>
            <a:t>　 大学院の所在するキャンパスで「あり」とご回答ください。</a:t>
          </a:r>
        </a:p>
      </xdr:txBody>
    </xdr:sp>
    <xdr:clientData/>
  </xdr:twoCellAnchor>
  <xdr:twoCellAnchor editAs="oneCell">
    <xdr:from>
      <xdr:col>27</xdr:col>
      <xdr:colOff>95250</xdr:colOff>
      <xdr:row>735</xdr:row>
      <xdr:rowOff>9525</xdr:rowOff>
    </xdr:from>
    <xdr:to>
      <xdr:col>44</xdr:col>
      <xdr:colOff>19050</xdr:colOff>
      <xdr:row>740</xdr:row>
      <xdr:rowOff>38101</xdr:rowOff>
    </xdr:to>
    <xdr:sp macro="" textlink="">
      <xdr:nvSpPr>
        <xdr:cNvPr id="83085" name="Text Box 300">
          <a:extLst>
            <a:ext uri="{FF2B5EF4-FFF2-40B4-BE49-F238E27FC236}">
              <a16:creationId xmlns:a16="http://schemas.microsoft.com/office/drawing/2014/main" id="{00000000-0008-0000-0000-00008D440100}"/>
            </a:ext>
          </a:extLst>
        </xdr:cNvPr>
        <xdr:cNvSpPr txBox="1">
          <a:spLocks noChangeArrowheads="1"/>
        </xdr:cNvSpPr>
      </xdr:nvSpPr>
      <xdr:spPr bwMode="auto">
        <a:xfrm>
          <a:off x="5248275" y="203501625"/>
          <a:ext cx="3324225" cy="1228725"/>
        </a:xfrm>
        <a:prstGeom prst="rect">
          <a:avLst/>
        </a:prstGeom>
        <a:noFill/>
        <a:ln>
          <a:noFill/>
        </a:ln>
        <a:effec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※「実習補助員」は病院や施設などの実習指導のみ担当する</a:t>
          </a:r>
        </a:p>
        <a:p>
          <a:pPr algn="l" rtl="0">
            <a:lnSpc>
              <a:spcPts val="1100"/>
            </a:lnSpc>
            <a:defRPr sz="1000"/>
          </a:pPr>
          <a:r>
            <a:rPr lang="ja-JP" altLang="en-US" sz="900" b="0" i="0" u="none" strike="noStrike" baseline="0">
              <a:solidFill>
                <a:srgbClr val="000000"/>
              </a:solidFill>
              <a:latin typeface="HGPｺﾞｼｯｸM"/>
              <a:ea typeface="HGPｺﾞｼｯｸM"/>
            </a:rPr>
            <a:t>　 補助員を計上してください。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「非常勤教員」は常勤職員でもなく、実習補助員でないものを</a:t>
          </a:r>
        </a:p>
        <a:p>
          <a:pPr algn="l" rtl="0">
            <a:lnSpc>
              <a:spcPts val="1100"/>
            </a:lnSpc>
            <a:defRPr sz="1000"/>
          </a:pPr>
          <a:r>
            <a:rPr lang="ja-JP" altLang="en-US" sz="900" b="0" i="0" u="none" strike="noStrike" baseline="0">
              <a:solidFill>
                <a:srgbClr val="000000"/>
              </a:solidFill>
              <a:latin typeface="HGPｺﾞｼｯｸM"/>
              <a:ea typeface="HGPｺﾞｼｯｸM"/>
            </a:rPr>
            <a:t>　 計上していただくことになりますが、実習指導と授業なども</a:t>
          </a:r>
        </a:p>
        <a:p>
          <a:pPr algn="l" rtl="0">
            <a:lnSpc>
              <a:spcPts val="1100"/>
            </a:lnSpc>
            <a:defRPr sz="1000"/>
          </a:pPr>
          <a:r>
            <a:rPr lang="ja-JP" altLang="en-US" sz="900" b="0" i="0" u="none" strike="noStrike" baseline="0">
              <a:solidFill>
                <a:srgbClr val="000000"/>
              </a:solidFill>
              <a:latin typeface="HGPｺﾞｼｯｸM"/>
              <a:ea typeface="HGPｺﾞｼｯｸM"/>
            </a:rPr>
            <a:t>　担当する非正規職員などを入れてください。</a:t>
          </a:r>
        </a:p>
      </xdr:txBody>
    </xdr:sp>
    <xdr:clientData/>
  </xdr:twoCellAnchor>
  <xdr:twoCellAnchor editAs="oneCell">
    <xdr:from>
      <xdr:col>17</xdr:col>
      <xdr:colOff>104775</xdr:colOff>
      <xdr:row>766</xdr:row>
      <xdr:rowOff>104775</xdr:rowOff>
    </xdr:from>
    <xdr:to>
      <xdr:col>41</xdr:col>
      <xdr:colOff>57150</xdr:colOff>
      <xdr:row>767</xdr:row>
      <xdr:rowOff>190500</xdr:rowOff>
    </xdr:to>
    <xdr:sp macro="" textlink="">
      <xdr:nvSpPr>
        <xdr:cNvPr id="103069" name="Text Box 300">
          <a:extLst>
            <a:ext uri="{FF2B5EF4-FFF2-40B4-BE49-F238E27FC236}">
              <a16:creationId xmlns:a16="http://schemas.microsoft.com/office/drawing/2014/main" id="{00000000-0008-0000-0000-00009D920100}"/>
            </a:ext>
          </a:extLst>
        </xdr:cNvPr>
        <xdr:cNvSpPr txBox="1">
          <a:spLocks noChangeArrowheads="1"/>
        </xdr:cNvSpPr>
      </xdr:nvSpPr>
      <xdr:spPr bwMode="auto">
        <a:xfrm>
          <a:off x="3409950" y="210378675"/>
          <a:ext cx="47529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※定員以外に補助者として雇用した人数（産休代替を除く）</a:t>
          </a:r>
        </a:p>
        <a:p>
          <a:pPr algn="l" rtl="0">
            <a:lnSpc>
              <a:spcPts val="1000"/>
            </a:lnSpc>
            <a:defRPr sz="1000"/>
          </a:pPr>
          <a:r>
            <a:rPr lang="ja-JP" altLang="en-US" sz="900" b="0" i="0" u="none" strike="noStrike" baseline="0">
              <a:solidFill>
                <a:srgbClr val="000000"/>
              </a:solidFill>
              <a:latin typeface="HGPｺﾞｼｯｸM"/>
              <a:ea typeface="HGPｺﾞｼｯｸM"/>
            </a:rPr>
            <a:t>※ 「１名」が複数領域を担当した場合は「１名」として換算してください。</a:t>
          </a:r>
        </a:p>
      </xdr:txBody>
    </xdr:sp>
    <xdr:clientData/>
  </xdr:twoCellAnchor>
  <xdr:twoCellAnchor editAs="oneCell">
    <xdr:from>
      <xdr:col>27</xdr:col>
      <xdr:colOff>76200</xdr:colOff>
      <xdr:row>796</xdr:row>
      <xdr:rowOff>0</xdr:rowOff>
    </xdr:from>
    <xdr:to>
      <xdr:col>43</xdr:col>
      <xdr:colOff>171450</xdr:colOff>
      <xdr:row>799</xdr:row>
      <xdr:rowOff>76201</xdr:rowOff>
    </xdr:to>
    <xdr:sp macro="" textlink="">
      <xdr:nvSpPr>
        <xdr:cNvPr id="74197" name="Text Box 300">
          <a:extLst>
            <a:ext uri="{FF2B5EF4-FFF2-40B4-BE49-F238E27FC236}">
              <a16:creationId xmlns:a16="http://schemas.microsoft.com/office/drawing/2014/main" id="{00000000-0008-0000-0000-0000D5210100}"/>
            </a:ext>
          </a:extLst>
        </xdr:cNvPr>
        <xdr:cNvSpPr txBox="1">
          <a:spLocks noChangeArrowheads="1"/>
        </xdr:cNvSpPr>
      </xdr:nvSpPr>
      <xdr:spPr bwMode="auto">
        <a:xfrm>
          <a:off x="5229225" y="218827350"/>
          <a:ext cx="3295650" cy="1019175"/>
        </a:xfrm>
        <a:prstGeom prst="rect">
          <a:avLst/>
        </a:prstGeom>
        <a:noFill/>
        <a:ln>
          <a:noFill/>
        </a:ln>
        <a:effec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※「実習補助員」は病院や施設などの実習指導のみ担当する</a:t>
          </a:r>
        </a:p>
        <a:p>
          <a:pPr algn="l" rtl="0">
            <a:lnSpc>
              <a:spcPts val="1100"/>
            </a:lnSpc>
            <a:defRPr sz="1000"/>
          </a:pPr>
          <a:r>
            <a:rPr lang="ja-JP" altLang="en-US" sz="900" b="0" i="0" u="none" strike="noStrike" baseline="0">
              <a:solidFill>
                <a:srgbClr val="000000"/>
              </a:solidFill>
              <a:latin typeface="HGPｺﾞｼｯｸM"/>
              <a:ea typeface="HGPｺﾞｼｯｸM"/>
            </a:rPr>
            <a:t>　 補助員を計上してください。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「非常勤教員」は常勤職員でもなく、実習補助員でないものを</a:t>
          </a:r>
        </a:p>
        <a:p>
          <a:pPr algn="l" rtl="0">
            <a:lnSpc>
              <a:spcPts val="1100"/>
            </a:lnSpc>
            <a:defRPr sz="1000"/>
          </a:pPr>
          <a:r>
            <a:rPr lang="ja-JP" altLang="en-US" sz="900" b="0" i="0" u="none" strike="noStrike" baseline="0">
              <a:solidFill>
                <a:srgbClr val="000000"/>
              </a:solidFill>
              <a:latin typeface="HGPｺﾞｼｯｸM"/>
              <a:ea typeface="HGPｺﾞｼｯｸM"/>
            </a:rPr>
            <a:t>　 計上していただくことになりますが、実習指導と授業なども担当</a:t>
          </a:r>
        </a:p>
        <a:p>
          <a:pPr algn="l" rtl="0">
            <a:defRPr sz="1000"/>
          </a:pPr>
          <a:r>
            <a:rPr lang="ja-JP" altLang="en-US" sz="900" b="0" i="0" u="none" strike="noStrike" baseline="0">
              <a:solidFill>
                <a:srgbClr val="000000"/>
              </a:solidFill>
              <a:latin typeface="HGPｺﾞｼｯｸM"/>
              <a:ea typeface="HGPｺﾞｼｯｸM"/>
            </a:rPr>
            <a:t>　 する非正規職員などを入れてください。</a:t>
          </a:r>
        </a:p>
      </xdr:txBody>
    </xdr:sp>
    <xdr:clientData/>
  </xdr:twoCellAnchor>
  <xdr:twoCellAnchor editAs="oneCell">
    <xdr:from>
      <xdr:col>27</xdr:col>
      <xdr:colOff>85725</xdr:colOff>
      <xdr:row>831</xdr:row>
      <xdr:rowOff>0</xdr:rowOff>
    </xdr:from>
    <xdr:to>
      <xdr:col>44</xdr:col>
      <xdr:colOff>0</xdr:colOff>
      <xdr:row>834</xdr:row>
      <xdr:rowOff>76199</xdr:rowOff>
    </xdr:to>
    <xdr:sp macro="" textlink="">
      <xdr:nvSpPr>
        <xdr:cNvPr id="74198" name="Text Box 300">
          <a:extLst>
            <a:ext uri="{FF2B5EF4-FFF2-40B4-BE49-F238E27FC236}">
              <a16:creationId xmlns:a16="http://schemas.microsoft.com/office/drawing/2014/main" id="{00000000-0008-0000-0000-0000D6210100}"/>
            </a:ext>
          </a:extLst>
        </xdr:cNvPr>
        <xdr:cNvSpPr txBox="1">
          <a:spLocks noChangeArrowheads="1"/>
        </xdr:cNvSpPr>
      </xdr:nvSpPr>
      <xdr:spPr bwMode="auto">
        <a:xfrm>
          <a:off x="5238750" y="226923600"/>
          <a:ext cx="3314700" cy="1019175"/>
        </a:xfrm>
        <a:prstGeom prst="rect">
          <a:avLst/>
        </a:prstGeom>
        <a:noFill/>
        <a:ln>
          <a:noFill/>
        </a:ln>
        <a:effec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※「実習補助員」は病院や施設などの実習指導のみ担当する</a:t>
          </a:r>
        </a:p>
        <a:p>
          <a:pPr algn="l" rtl="0">
            <a:lnSpc>
              <a:spcPts val="1100"/>
            </a:lnSpc>
            <a:defRPr sz="1000"/>
          </a:pPr>
          <a:r>
            <a:rPr lang="ja-JP" altLang="en-US" sz="900" b="0" i="0" u="none" strike="noStrike" baseline="0">
              <a:solidFill>
                <a:srgbClr val="000000"/>
              </a:solidFill>
              <a:latin typeface="HGPｺﾞｼｯｸM"/>
              <a:ea typeface="HGPｺﾞｼｯｸM"/>
            </a:rPr>
            <a:t>　 補助員を計上してください。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「非常勤教員」は常勤職員でもなく、実習補助員でないものを</a:t>
          </a:r>
        </a:p>
        <a:p>
          <a:pPr algn="l" rtl="0">
            <a:lnSpc>
              <a:spcPts val="1100"/>
            </a:lnSpc>
            <a:defRPr sz="1000"/>
          </a:pPr>
          <a:r>
            <a:rPr lang="ja-JP" altLang="en-US" sz="900" b="0" i="0" u="none" strike="noStrike" baseline="0">
              <a:solidFill>
                <a:srgbClr val="000000"/>
              </a:solidFill>
              <a:latin typeface="HGPｺﾞｼｯｸM"/>
              <a:ea typeface="HGPｺﾞｼｯｸM"/>
            </a:rPr>
            <a:t>　 計上していただくことになりますが、実習指導と授業なども担当</a:t>
          </a:r>
        </a:p>
        <a:p>
          <a:pPr algn="l" rtl="0">
            <a:defRPr sz="1000"/>
          </a:pPr>
          <a:r>
            <a:rPr lang="ja-JP" altLang="en-US" sz="900" b="0" i="0" u="none" strike="noStrike" baseline="0">
              <a:solidFill>
                <a:srgbClr val="000000"/>
              </a:solidFill>
              <a:latin typeface="HGPｺﾞｼｯｸM"/>
              <a:ea typeface="HGPｺﾞｼｯｸM"/>
            </a:rPr>
            <a:t>　 する非正規職員などを入れてください。</a:t>
          </a:r>
        </a:p>
      </xdr:txBody>
    </xdr:sp>
    <xdr:clientData/>
  </xdr:twoCellAnchor>
  <xdr:twoCellAnchor editAs="oneCell">
    <xdr:from>
      <xdr:col>27</xdr:col>
      <xdr:colOff>85725</xdr:colOff>
      <xdr:row>865</xdr:row>
      <xdr:rowOff>152400</xdr:rowOff>
    </xdr:from>
    <xdr:to>
      <xdr:col>44</xdr:col>
      <xdr:colOff>47625</xdr:colOff>
      <xdr:row>869</xdr:row>
      <xdr:rowOff>456</xdr:rowOff>
    </xdr:to>
    <xdr:sp macro="" textlink="">
      <xdr:nvSpPr>
        <xdr:cNvPr id="74199" name="Text Box 300">
          <a:extLst>
            <a:ext uri="{FF2B5EF4-FFF2-40B4-BE49-F238E27FC236}">
              <a16:creationId xmlns:a16="http://schemas.microsoft.com/office/drawing/2014/main" id="{00000000-0008-0000-0000-0000D7210100}"/>
            </a:ext>
          </a:extLst>
        </xdr:cNvPr>
        <xdr:cNvSpPr txBox="1">
          <a:spLocks noChangeArrowheads="1"/>
        </xdr:cNvSpPr>
      </xdr:nvSpPr>
      <xdr:spPr bwMode="auto">
        <a:xfrm>
          <a:off x="5238750" y="235096050"/>
          <a:ext cx="3362325" cy="1019175"/>
        </a:xfrm>
        <a:prstGeom prst="rect">
          <a:avLst/>
        </a:prstGeom>
        <a:noFill/>
        <a:ln>
          <a:noFill/>
        </a:ln>
        <a:effec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val="000000"/>
              </a:solidFill>
              <a:latin typeface="HGPｺﾞｼｯｸM"/>
              <a:ea typeface="HGPｺﾞｼｯｸM"/>
            </a:rPr>
            <a:t>※「実習補助員」は病院や施設などの実習指導のみ担当する</a:t>
          </a:r>
        </a:p>
        <a:p>
          <a:pPr algn="l" rtl="0">
            <a:lnSpc>
              <a:spcPts val="1100"/>
            </a:lnSpc>
            <a:defRPr sz="1000"/>
          </a:pPr>
          <a:r>
            <a:rPr lang="ja-JP" altLang="en-US" sz="900" b="0" i="0" u="none" strike="noStrike" baseline="0">
              <a:solidFill>
                <a:srgbClr val="000000"/>
              </a:solidFill>
              <a:latin typeface="HGPｺﾞｼｯｸM"/>
              <a:ea typeface="HGPｺﾞｼｯｸM"/>
            </a:rPr>
            <a:t>　 補助員を計上してください。</a:t>
          </a:r>
        </a:p>
        <a:p>
          <a:pPr algn="l" rtl="0">
            <a:lnSpc>
              <a:spcPts val="1100"/>
            </a:lnSpc>
            <a:defRPr sz="1000"/>
          </a:pPr>
          <a:r>
            <a:rPr lang="ja-JP" altLang="en-US" sz="900" b="0" i="0" u="none" strike="noStrike" baseline="0">
              <a:solidFill>
                <a:srgbClr val="000000"/>
              </a:solidFill>
              <a:latin typeface="HGPｺﾞｼｯｸM"/>
              <a:ea typeface="HGPｺﾞｼｯｸM"/>
            </a:rPr>
            <a:t>　 「非常勤教員」は常勤職員でもなく、実習補助員でないものを</a:t>
          </a:r>
        </a:p>
        <a:p>
          <a:pPr algn="l" rtl="0">
            <a:lnSpc>
              <a:spcPts val="1100"/>
            </a:lnSpc>
            <a:defRPr sz="1000"/>
          </a:pPr>
          <a:r>
            <a:rPr lang="ja-JP" altLang="en-US" sz="900" b="0" i="0" u="none" strike="noStrike" baseline="0">
              <a:solidFill>
                <a:srgbClr val="000000"/>
              </a:solidFill>
              <a:latin typeface="HGPｺﾞｼｯｸM"/>
              <a:ea typeface="HGPｺﾞｼｯｸM"/>
            </a:rPr>
            <a:t>　 計上していただくことになりますが、実習指導と授業なども担当</a:t>
          </a:r>
        </a:p>
        <a:p>
          <a:pPr algn="l" rtl="0">
            <a:defRPr sz="1000"/>
          </a:pPr>
          <a:r>
            <a:rPr lang="ja-JP" altLang="en-US" sz="900" b="0" i="0" u="none" strike="noStrike" baseline="0">
              <a:solidFill>
                <a:srgbClr val="000000"/>
              </a:solidFill>
              <a:latin typeface="HGPｺﾞｼｯｸM"/>
              <a:ea typeface="HGPｺﾞｼｯｸM"/>
            </a:rPr>
            <a:t>　 する非正規職員などを入れてください。</a:t>
          </a:r>
        </a:p>
      </xdr:txBody>
    </xdr:sp>
    <xdr:clientData/>
  </xdr:twoCellAnchor>
  <xdr:twoCellAnchor editAs="oneCell">
    <xdr:from>
      <xdr:col>4</xdr:col>
      <xdr:colOff>76200</xdr:colOff>
      <xdr:row>700</xdr:row>
      <xdr:rowOff>47625</xdr:rowOff>
    </xdr:from>
    <xdr:to>
      <xdr:col>22</xdr:col>
      <xdr:colOff>66675</xdr:colOff>
      <xdr:row>700</xdr:row>
      <xdr:rowOff>285750</xdr:rowOff>
    </xdr:to>
    <xdr:sp macro="" textlink="">
      <xdr:nvSpPr>
        <xdr:cNvPr id="74202" name="Text Box 300">
          <a:extLst>
            <a:ext uri="{FF2B5EF4-FFF2-40B4-BE49-F238E27FC236}">
              <a16:creationId xmlns:a16="http://schemas.microsoft.com/office/drawing/2014/main" id="{00000000-0008-0000-0000-0000DA210100}"/>
            </a:ext>
          </a:extLst>
        </xdr:cNvPr>
        <xdr:cNvSpPr txBox="1">
          <a:spLocks noChangeArrowheads="1"/>
        </xdr:cNvSpPr>
      </xdr:nvSpPr>
      <xdr:spPr bwMode="auto">
        <a:xfrm>
          <a:off x="628650" y="194481450"/>
          <a:ext cx="3590925" cy="238125"/>
        </a:xfrm>
        <a:prstGeom prst="rect">
          <a:avLst/>
        </a:prstGeom>
        <a:noFill/>
        <a:ln>
          <a:noFill/>
        </a:ln>
        <a:effec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HGPｺﾞｼｯｸM"/>
              <a:ea typeface="HGPｺﾞｼｯｸM"/>
            </a:rPr>
            <a:t>※該当のコースが無い場合は、研究コースにご記入ください。</a:t>
          </a:r>
        </a:p>
      </xdr:txBody>
    </xdr:sp>
    <xdr:clientData/>
  </xdr:twoCellAnchor>
  <xdr:twoCellAnchor>
    <xdr:from>
      <xdr:col>3</xdr:col>
      <xdr:colOff>57150</xdr:colOff>
      <xdr:row>527</xdr:row>
      <xdr:rowOff>123825</xdr:rowOff>
    </xdr:from>
    <xdr:to>
      <xdr:col>4</xdr:col>
      <xdr:colOff>0</xdr:colOff>
      <xdr:row>529</xdr:row>
      <xdr:rowOff>152400</xdr:rowOff>
    </xdr:to>
    <xdr:grpSp>
      <xdr:nvGrpSpPr>
        <xdr:cNvPr id="103075" name="Group 335">
          <a:extLst>
            <a:ext uri="{FF2B5EF4-FFF2-40B4-BE49-F238E27FC236}">
              <a16:creationId xmlns:a16="http://schemas.microsoft.com/office/drawing/2014/main" id="{00000000-0008-0000-0000-0000A3920100}"/>
            </a:ext>
          </a:extLst>
        </xdr:cNvPr>
        <xdr:cNvGrpSpPr>
          <a:grpSpLocks/>
        </xdr:cNvGrpSpPr>
      </xdr:nvGrpSpPr>
      <xdr:grpSpPr bwMode="auto">
        <a:xfrm>
          <a:off x="561415" y="136656296"/>
          <a:ext cx="144556" cy="443192"/>
          <a:chOff x="23" y="547"/>
          <a:chExt cx="21" cy="43"/>
        </a:xfrm>
      </xdr:grpSpPr>
      <xdr:sp macro="" textlink="">
        <xdr:nvSpPr>
          <xdr:cNvPr id="103099" name="Line 336">
            <a:extLst>
              <a:ext uri="{FF2B5EF4-FFF2-40B4-BE49-F238E27FC236}">
                <a16:creationId xmlns:a16="http://schemas.microsoft.com/office/drawing/2014/main" id="{00000000-0008-0000-0000-0000BB920100}"/>
              </a:ext>
            </a:extLst>
          </xdr:cNvPr>
          <xdr:cNvSpPr>
            <a:spLocks noChangeShapeType="1"/>
          </xdr:cNvSpPr>
        </xdr:nvSpPr>
        <xdr:spPr bwMode="auto">
          <a:xfrm flipH="1">
            <a:off x="24" y="547"/>
            <a:ext cx="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100" name="Line 337">
            <a:extLst>
              <a:ext uri="{FF2B5EF4-FFF2-40B4-BE49-F238E27FC236}">
                <a16:creationId xmlns:a16="http://schemas.microsoft.com/office/drawing/2014/main" id="{00000000-0008-0000-0000-0000BC920100}"/>
              </a:ext>
            </a:extLst>
          </xdr:cNvPr>
          <xdr:cNvSpPr>
            <a:spLocks noChangeShapeType="1"/>
          </xdr:cNvSpPr>
        </xdr:nvSpPr>
        <xdr:spPr bwMode="auto">
          <a:xfrm>
            <a:off x="23" y="547"/>
            <a:ext cx="0" cy="4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mc:AlternateContent xmlns:mc="http://schemas.openxmlformats.org/markup-compatibility/2006">
    <mc:Choice xmlns:a14="http://schemas.microsoft.com/office/drawing/2010/main" Requires="a14">
      <xdr:twoCellAnchor editAs="oneCell">
        <xdr:from>
          <xdr:col>3</xdr:col>
          <xdr:colOff>0</xdr:colOff>
          <xdr:row>522</xdr:row>
          <xdr:rowOff>0</xdr:rowOff>
        </xdr:from>
        <xdr:to>
          <xdr:col>38</xdr:col>
          <xdr:colOff>0</xdr:colOff>
          <xdr:row>524</xdr:row>
          <xdr:rowOff>85725</xdr:rowOff>
        </xdr:to>
        <xdr:sp macro="" textlink="">
          <xdr:nvSpPr>
            <xdr:cNvPr id="64016" name="Group Box 55824" hidden="1">
              <a:extLst>
                <a:ext uri="{63B3BB69-23CF-44E3-9099-C40C66FF867C}">
                  <a14:compatExt spid="_x0000_s64016"/>
                </a:ext>
                <a:ext uri="{FF2B5EF4-FFF2-40B4-BE49-F238E27FC236}">
                  <a16:creationId xmlns:a16="http://schemas.microsoft.com/office/drawing/2014/main" id="{00000000-0008-0000-0000-000010F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526</xdr:row>
          <xdr:rowOff>247650</xdr:rowOff>
        </xdr:from>
        <xdr:to>
          <xdr:col>37</xdr:col>
          <xdr:colOff>190500</xdr:colOff>
          <xdr:row>528</xdr:row>
          <xdr:rowOff>104775</xdr:rowOff>
        </xdr:to>
        <xdr:sp macro="" textlink="">
          <xdr:nvSpPr>
            <xdr:cNvPr id="64017" name="Group Box 55825" hidden="1">
              <a:extLst>
                <a:ext uri="{63B3BB69-23CF-44E3-9099-C40C66FF867C}">
                  <a14:compatExt spid="_x0000_s64017"/>
                </a:ext>
                <a:ext uri="{FF2B5EF4-FFF2-40B4-BE49-F238E27FC236}">
                  <a16:creationId xmlns:a16="http://schemas.microsoft.com/office/drawing/2014/main" id="{00000000-0008-0000-0000-000011F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532</xdr:row>
          <xdr:rowOff>38100</xdr:rowOff>
        </xdr:from>
        <xdr:to>
          <xdr:col>5</xdr:col>
          <xdr:colOff>133350</xdr:colOff>
          <xdr:row>533</xdr:row>
          <xdr:rowOff>0</xdr:rowOff>
        </xdr:to>
        <xdr:sp macro="" textlink="">
          <xdr:nvSpPr>
            <xdr:cNvPr id="64034" name="Check Box 55842" hidden="1">
              <a:extLst>
                <a:ext uri="{63B3BB69-23CF-44E3-9099-C40C66FF867C}">
                  <a14:compatExt spid="_x0000_s64034"/>
                </a:ext>
                <a:ext uri="{FF2B5EF4-FFF2-40B4-BE49-F238E27FC236}">
                  <a16:creationId xmlns:a16="http://schemas.microsoft.com/office/drawing/2014/main" id="{00000000-0008-0000-0000-000022F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532</xdr:row>
          <xdr:rowOff>38100</xdr:rowOff>
        </xdr:from>
        <xdr:to>
          <xdr:col>19</xdr:col>
          <xdr:colOff>133350</xdr:colOff>
          <xdr:row>533</xdr:row>
          <xdr:rowOff>0</xdr:rowOff>
        </xdr:to>
        <xdr:sp macro="" textlink="">
          <xdr:nvSpPr>
            <xdr:cNvPr id="64035" name="Check Box 55843" hidden="1">
              <a:extLst>
                <a:ext uri="{63B3BB69-23CF-44E3-9099-C40C66FF867C}">
                  <a14:compatExt spid="_x0000_s64035"/>
                </a:ext>
                <a:ext uri="{FF2B5EF4-FFF2-40B4-BE49-F238E27FC236}">
                  <a16:creationId xmlns:a16="http://schemas.microsoft.com/office/drawing/2014/main" id="{00000000-0008-0000-0000-000023F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532</xdr:row>
          <xdr:rowOff>38100</xdr:rowOff>
        </xdr:from>
        <xdr:to>
          <xdr:col>30</xdr:col>
          <xdr:colOff>133350</xdr:colOff>
          <xdr:row>533</xdr:row>
          <xdr:rowOff>0</xdr:rowOff>
        </xdr:to>
        <xdr:sp macro="" textlink="">
          <xdr:nvSpPr>
            <xdr:cNvPr id="64036" name="Check Box 55844" hidden="1">
              <a:extLst>
                <a:ext uri="{63B3BB69-23CF-44E3-9099-C40C66FF867C}">
                  <a14:compatExt spid="_x0000_s64036"/>
                </a:ext>
                <a:ext uri="{FF2B5EF4-FFF2-40B4-BE49-F238E27FC236}">
                  <a16:creationId xmlns:a16="http://schemas.microsoft.com/office/drawing/2014/main" id="{00000000-0008-0000-0000-000024F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534</xdr:row>
          <xdr:rowOff>123825</xdr:rowOff>
        </xdr:from>
        <xdr:to>
          <xdr:col>5</xdr:col>
          <xdr:colOff>133350</xdr:colOff>
          <xdr:row>534</xdr:row>
          <xdr:rowOff>342900</xdr:rowOff>
        </xdr:to>
        <xdr:sp macro="" textlink="">
          <xdr:nvSpPr>
            <xdr:cNvPr id="64037" name="Check Box 55845" hidden="1">
              <a:extLst>
                <a:ext uri="{63B3BB69-23CF-44E3-9099-C40C66FF867C}">
                  <a14:compatExt spid="_x0000_s64037"/>
                </a:ext>
                <a:ext uri="{FF2B5EF4-FFF2-40B4-BE49-F238E27FC236}">
                  <a16:creationId xmlns:a16="http://schemas.microsoft.com/office/drawing/2014/main" id="{00000000-0008-0000-0000-000025F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539</xdr:row>
          <xdr:rowOff>38100</xdr:rowOff>
        </xdr:from>
        <xdr:to>
          <xdr:col>5</xdr:col>
          <xdr:colOff>133350</xdr:colOff>
          <xdr:row>539</xdr:row>
          <xdr:rowOff>238125</xdr:rowOff>
        </xdr:to>
        <xdr:sp macro="" textlink="">
          <xdr:nvSpPr>
            <xdr:cNvPr id="65404" name="Check Box 57212" hidden="1">
              <a:extLst>
                <a:ext uri="{63B3BB69-23CF-44E3-9099-C40C66FF867C}">
                  <a14:compatExt spid="_x0000_s65404"/>
                </a:ext>
                <a:ext uri="{FF2B5EF4-FFF2-40B4-BE49-F238E27FC236}">
                  <a16:creationId xmlns:a16="http://schemas.microsoft.com/office/drawing/2014/main" id="{00000000-0008-0000-0000-00007C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539</xdr:row>
          <xdr:rowOff>38100</xdr:rowOff>
        </xdr:from>
        <xdr:to>
          <xdr:col>16</xdr:col>
          <xdr:colOff>133350</xdr:colOff>
          <xdr:row>539</xdr:row>
          <xdr:rowOff>238125</xdr:rowOff>
        </xdr:to>
        <xdr:sp macro="" textlink="">
          <xdr:nvSpPr>
            <xdr:cNvPr id="65405" name="Check Box 57213" hidden="1">
              <a:extLst>
                <a:ext uri="{63B3BB69-23CF-44E3-9099-C40C66FF867C}">
                  <a14:compatExt spid="_x0000_s65405"/>
                </a:ext>
                <a:ext uri="{FF2B5EF4-FFF2-40B4-BE49-F238E27FC236}">
                  <a16:creationId xmlns:a16="http://schemas.microsoft.com/office/drawing/2014/main" id="{00000000-0008-0000-0000-00007D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539</xdr:row>
          <xdr:rowOff>38100</xdr:rowOff>
        </xdr:from>
        <xdr:to>
          <xdr:col>32</xdr:col>
          <xdr:colOff>133350</xdr:colOff>
          <xdr:row>539</xdr:row>
          <xdr:rowOff>238125</xdr:rowOff>
        </xdr:to>
        <xdr:sp macro="" textlink="">
          <xdr:nvSpPr>
            <xdr:cNvPr id="65406" name="Check Box 57214" hidden="1">
              <a:extLst>
                <a:ext uri="{63B3BB69-23CF-44E3-9099-C40C66FF867C}">
                  <a14:compatExt spid="_x0000_s65406"/>
                </a:ext>
                <a:ext uri="{FF2B5EF4-FFF2-40B4-BE49-F238E27FC236}">
                  <a16:creationId xmlns:a16="http://schemas.microsoft.com/office/drawing/2014/main" id="{00000000-0008-0000-0000-00007E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541</xdr:row>
          <xdr:rowOff>123825</xdr:rowOff>
        </xdr:from>
        <xdr:to>
          <xdr:col>5</xdr:col>
          <xdr:colOff>114300</xdr:colOff>
          <xdr:row>541</xdr:row>
          <xdr:rowOff>333375</xdr:rowOff>
        </xdr:to>
        <xdr:sp macro="" textlink="">
          <xdr:nvSpPr>
            <xdr:cNvPr id="65407" name="Check Box 57215" hidden="1">
              <a:extLst>
                <a:ext uri="{63B3BB69-23CF-44E3-9099-C40C66FF867C}">
                  <a14:compatExt spid="_x0000_s65407"/>
                </a:ext>
                <a:ext uri="{FF2B5EF4-FFF2-40B4-BE49-F238E27FC236}">
                  <a16:creationId xmlns:a16="http://schemas.microsoft.com/office/drawing/2014/main" id="{00000000-0008-0000-0000-00007FF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545</xdr:row>
          <xdr:rowOff>19050</xdr:rowOff>
        </xdr:from>
        <xdr:to>
          <xdr:col>44</xdr:col>
          <xdr:colOff>66675</xdr:colOff>
          <xdr:row>549</xdr:row>
          <xdr:rowOff>76200</xdr:rowOff>
        </xdr:to>
        <xdr:sp macro="" textlink="">
          <xdr:nvSpPr>
            <xdr:cNvPr id="65408" name="Group Box 57216" hidden="1">
              <a:extLst>
                <a:ext uri="{63B3BB69-23CF-44E3-9099-C40C66FF867C}">
                  <a14:compatExt spid="_x0000_s65408"/>
                </a:ext>
                <a:ext uri="{FF2B5EF4-FFF2-40B4-BE49-F238E27FC236}">
                  <a16:creationId xmlns:a16="http://schemas.microsoft.com/office/drawing/2014/main" id="{00000000-0008-0000-0000-000080F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552</xdr:row>
          <xdr:rowOff>57150</xdr:rowOff>
        </xdr:from>
        <xdr:to>
          <xdr:col>43</xdr:col>
          <xdr:colOff>190500</xdr:colOff>
          <xdr:row>556</xdr:row>
          <xdr:rowOff>85725</xdr:rowOff>
        </xdr:to>
        <xdr:sp macro="" textlink="">
          <xdr:nvSpPr>
            <xdr:cNvPr id="65870" name="Group Box 57678" hidden="1">
              <a:extLst>
                <a:ext uri="{63B3BB69-23CF-44E3-9099-C40C66FF867C}">
                  <a14:compatExt spid="_x0000_s65870"/>
                </a:ext>
                <a:ext uri="{FF2B5EF4-FFF2-40B4-BE49-F238E27FC236}">
                  <a16:creationId xmlns:a16="http://schemas.microsoft.com/office/drawing/2014/main" id="{00000000-0008-0000-0000-00004E0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527</xdr:row>
          <xdr:rowOff>28575</xdr:rowOff>
        </xdr:from>
        <xdr:to>
          <xdr:col>5</xdr:col>
          <xdr:colOff>133350</xdr:colOff>
          <xdr:row>528</xdr:row>
          <xdr:rowOff>9525</xdr:rowOff>
        </xdr:to>
        <xdr:sp macro="" textlink="">
          <xdr:nvSpPr>
            <xdr:cNvPr id="76936" name="Option Button 68744" hidden="1">
              <a:extLst>
                <a:ext uri="{63B3BB69-23CF-44E3-9099-C40C66FF867C}">
                  <a14:compatExt spid="_x0000_s76936"/>
                </a:ext>
                <a:ext uri="{FF2B5EF4-FFF2-40B4-BE49-F238E27FC236}">
                  <a16:creationId xmlns:a16="http://schemas.microsoft.com/office/drawing/2014/main" id="{00000000-0008-0000-0000-000088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527</xdr:row>
          <xdr:rowOff>28575</xdr:rowOff>
        </xdr:from>
        <xdr:to>
          <xdr:col>15</xdr:col>
          <xdr:colOff>133350</xdr:colOff>
          <xdr:row>528</xdr:row>
          <xdr:rowOff>9525</xdr:rowOff>
        </xdr:to>
        <xdr:sp macro="" textlink="">
          <xdr:nvSpPr>
            <xdr:cNvPr id="76937" name="Option Button 68745" hidden="1">
              <a:extLst>
                <a:ext uri="{63B3BB69-23CF-44E3-9099-C40C66FF867C}">
                  <a14:compatExt spid="_x0000_s76937"/>
                </a:ext>
                <a:ext uri="{FF2B5EF4-FFF2-40B4-BE49-F238E27FC236}">
                  <a16:creationId xmlns:a16="http://schemas.microsoft.com/office/drawing/2014/main" id="{00000000-0008-0000-0000-000089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527</xdr:row>
          <xdr:rowOff>28575</xdr:rowOff>
        </xdr:from>
        <xdr:to>
          <xdr:col>25</xdr:col>
          <xdr:colOff>133350</xdr:colOff>
          <xdr:row>528</xdr:row>
          <xdr:rowOff>9525</xdr:rowOff>
        </xdr:to>
        <xdr:sp macro="" textlink="">
          <xdr:nvSpPr>
            <xdr:cNvPr id="76938" name="Option Button 68746" hidden="1">
              <a:extLst>
                <a:ext uri="{63B3BB69-23CF-44E3-9099-C40C66FF867C}">
                  <a14:compatExt spid="_x0000_s76938"/>
                </a:ext>
                <a:ext uri="{FF2B5EF4-FFF2-40B4-BE49-F238E27FC236}">
                  <a16:creationId xmlns:a16="http://schemas.microsoft.com/office/drawing/2014/main" id="{00000000-0008-0000-0000-00008A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523</xdr:row>
          <xdr:rowOff>19050</xdr:rowOff>
        </xdr:from>
        <xdr:to>
          <xdr:col>4</xdr:col>
          <xdr:colOff>133350</xdr:colOff>
          <xdr:row>524</xdr:row>
          <xdr:rowOff>0</xdr:rowOff>
        </xdr:to>
        <xdr:sp macro="" textlink="">
          <xdr:nvSpPr>
            <xdr:cNvPr id="76939" name="Option Button 68747" hidden="1">
              <a:extLst>
                <a:ext uri="{63B3BB69-23CF-44E3-9099-C40C66FF867C}">
                  <a14:compatExt spid="_x0000_s76939"/>
                </a:ext>
                <a:ext uri="{FF2B5EF4-FFF2-40B4-BE49-F238E27FC236}">
                  <a16:creationId xmlns:a16="http://schemas.microsoft.com/office/drawing/2014/main" id="{00000000-0008-0000-0000-00008B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523</xdr:row>
          <xdr:rowOff>19050</xdr:rowOff>
        </xdr:from>
        <xdr:to>
          <xdr:col>13</xdr:col>
          <xdr:colOff>133350</xdr:colOff>
          <xdr:row>524</xdr:row>
          <xdr:rowOff>0</xdr:rowOff>
        </xdr:to>
        <xdr:sp macro="" textlink="">
          <xdr:nvSpPr>
            <xdr:cNvPr id="76940" name="Option Button 68748" hidden="1">
              <a:extLst>
                <a:ext uri="{63B3BB69-23CF-44E3-9099-C40C66FF867C}">
                  <a14:compatExt spid="_x0000_s76940"/>
                </a:ext>
                <a:ext uri="{FF2B5EF4-FFF2-40B4-BE49-F238E27FC236}">
                  <a16:creationId xmlns:a16="http://schemas.microsoft.com/office/drawing/2014/main" id="{00000000-0008-0000-0000-00008C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523</xdr:row>
          <xdr:rowOff>19050</xdr:rowOff>
        </xdr:from>
        <xdr:to>
          <xdr:col>21</xdr:col>
          <xdr:colOff>133350</xdr:colOff>
          <xdr:row>524</xdr:row>
          <xdr:rowOff>0</xdr:rowOff>
        </xdr:to>
        <xdr:sp macro="" textlink="">
          <xdr:nvSpPr>
            <xdr:cNvPr id="76941" name="Option Button 68749" hidden="1">
              <a:extLst>
                <a:ext uri="{63B3BB69-23CF-44E3-9099-C40C66FF867C}">
                  <a14:compatExt spid="_x0000_s76941"/>
                </a:ext>
                <a:ext uri="{FF2B5EF4-FFF2-40B4-BE49-F238E27FC236}">
                  <a16:creationId xmlns:a16="http://schemas.microsoft.com/office/drawing/2014/main" id="{00000000-0008-0000-0000-00008D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523</xdr:row>
          <xdr:rowOff>19050</xdr:rowOff>
        </xdr:from>
        <xdr:to>
          <xdr:col>33</xdr:col>
          <xdr:colOff>133350</xdr:colOff>
          <xdr:row>524</xdr:row>
          <xdr:rowOff>0</xdr:rowOff>
        </xdr:to>
        <xdr:sp macro="" textlink="">
          <xdr:nvSpPr>
            <xdr:cNvPr id="76942" name="Option Button 68750" hidden="1">
              <a:extLst>
                <a:ext uri="{63B3BB69-23CF-44E3-9099-C40C66FF867C}">
                  <a14:compatExt spid="_x0000_s76942"/>
                </a:ext>
                <a:ext uri="{FF2B5EF4-FFF2-40B4-BE49-F238E27FC236}">
                  <a16:creationId xmlns:a16="http://schemas.microsoft.com/office/drawing/2014/main" id="{00000000-0008-0000-0000-00008E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546</xdr:row>
          <xdr:rowOff>19050</xdr:rowOff>
        </xdr:from>
        <xdr:to>
          <xdr:col>4</xdr:col>
          <xdr:colOff>142875</xdr:colOff>
          <xdr:row>547</xdr:row>
          <xdr:rowOff>0</xdr:rowOff>
        </xdr:to>
        <xdr:sp macro="" textlink="">
          <xdr:nvSpPr>
            <xdr:cNvPr id="76943" name="Option Button 68751" hidden="1">
              <a:extLst>
                <a:ext uri="{63B3BB69-23CF-44E3-9099-C40C66FF867C}">
                  <a14:compatExt spid="_x0000_s76943"/>
                </a:ext>
                <a:ext uri="{FF2B5EF4-FFF2-40B4-BE49-F238E27FC236}">
                  <a16:creationId xmlns:a16="http://schemas.microsoft.com/office/drawing/2014/main" id="{00000000-0008-0000-0000-00008F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546</xdr:row>
          <xdr:rowOff>19050</xdr:rowOff>
        </xdr:from>
        <xdr:to>
          <xdr:col>13</xdr:col>
          <xdr:colOff>142875</xdr:colOff>
          <xdr:row>547</xdr:row>
          <xdr:rowOff>0</xdr:rowOff>
        </xdr:to>
        <xdr:sp macro="" textlink="">
          <xdr:nvSpPr>
            <xdr:cNvPr id="76944" name="Option Button 68752" hidden="1">
              <a:extLst>
                <a:ext uri="{63B3BB69-23CF-44E3-9099-C40C66FF867C}">
                  <a14:compatExt spid="_x0000_s76944"/>
                </a:ext>
                <a:ext uri="{FF2B5EF4-FFF2-40B4-BE49-F238E27FC236}">
                  <a16:creationId xmlns:a16="http://schemas.microsoft.com/office/drawing/2014/main" id="{00000000-0008-0000-0000-000090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546</xdr:row>
          <xdr:rowOff>19050</xdr:rowOff>
        </xdr:from>
        <xdr:to>
          <xdr:col>21</xdr:col>
          <xdr:colOff>142875</xdr:colOff>
          <xdr:row>547</xdr:row>
          <xdr:rowOff>0</xdr:rowOff>
        </xdr:to>
        <xdr:sp macro="" textlink="">
          <xdr:nvSpPr>
            <xdr:cNvPr id="76945" name="Option Button 68753" hidden="1">
              <a:extLst>
                <a:ext uri="{63B3BB69-23CF-44E3-9099-C40C66FF867C}">
                  <a14:compatExt spid="_x0000_s76945"/>
                </a:ext>
                <a:ext uri="{FF2B5EF4-FFF2-40B4-BE49-F238E27FC236}">
                  <a16:creationId xmlns:a16="http://schemas.microsoft.com/office/drawing/2014/main" id="{00000000-0008-0000-0000-00009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546</xdr:row>
          <xdr:rowOff>19050</xdr:rowOff>
        </xdr:from>
        <xdr:to>
          <xdr:col>32</xdr:col>
          <xdr:colOff>142875</xdr:colOff>
          <xdr:row>547</xdr:row>
          <xdr:rowOff>0</xdr:rowOff>
        </xdr:to>
        <xdr:sp macro="" textlink="">
          <xdr:nvSpPr>
            <xdr:cNvPr id="76946" name="Option Button 68754" hidden="1">
              <a:extLst>
                <a:ext uri="{63B3BB69-23CF-44E3-9099-C40C66FF867C}">
                  <a14:compatExt spid="_x0000_s76946"/>
                </a:ext>
                <a:ext uri="{FF2B5EF4-FFF2-40B4-BE49-F238E27FC236}">
                  <a16:creationId xmlns:a16="http://schemas.microsoft.com/office/drawing/2014/main" id="{00000000-0008-0000-0000-00009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548</xdr:row>
          <xdr:rowOff>123825</xdr:rowOff>
        </xdr:from>
        <xdr:to>
          <xdr:col>4</xdr:col>
          <xdr:colOff>142875</xdr:colOff>
          <xdr:row>548</xdr:row>
          <xdr:rowOff>333375</xdr:rowOff>
        </xdr:to>
        <xdr:sp macro="" textlink="">
          <xdr:nvSpPr>
            <xdr:cNvPr id="76947" name="Option Button 68755" hidden="1">
              <a:extLst>
                <a:ext uri="{63B3BB69-23CF-44E3-9099-C40C66FF867C}">
                  <a14:compatExt spid="_x0000_s76947"/>
                </a:ext>
                <a:ext uri="{FF2B5EF4-FFF2-40B4-BE49-F238E27FC236}">
                  <a16:creationId xmlns:a16="http://schemas.microsoft.com/office/drawing/2014/main" id="{00000000-0008-0000-0000-00009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553</xdr:row>
          <xdr:rowOff>19050</xdr:rowOff>
        </xdr:from>
        <xdr:to>
          <xdr:col>4</xdr:col>
          <xdr:colOff>142875</xdr:colOff>
          <xdr:row>554</xdr:row>
          <xdr:rowOff>0</xdr:rowOff>
        </xdr:to>
        <xdr:sp macro="" textlink="">
          <xdr:nvSpPr>
            <xdr:cNvPr id="76948" name="Option Button 68756" hidden="1">
              <a:extLst>
                <a:ext uri="{63B3BB69-23CF-44E3-9099-C40C66FF867C}">
                  <a14:compatExt spid="_x0000_s76948"/>
                </a:ext>
                <a:ext uri="{FF2B5EF4-FFF2-40B4-BE49-F238E27FC236}">
                  <a16:creationId xmlns:a16="http://schemas.microsoft.com/office/drawing/2014/main" id="{00000000-0008-0000-0000-00009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553</xdr:row>
          <xdr:rowOff>19050</xdr:rowOff>
        </xdr:from>
        <xdr:to>
          <xdr:col>12</xdr:col>
          <xdr:colOff>142875</xdr:colOff>
          <xdr:row>554</xdr:row>
          <xdr:rowOff>0</xdr:rowOff>
        </xdr:to>
        <xdr:sp macro="" textlink="">
          <xdr:nvSpPr>
            <xdr:cNvPr id="76949" name="Option Button 68757" hidden="1">
              <a:extLst>
                <a:ext uri="{63B3BB69-23CF-44E3-9099-C40C66FF867C}">
                  <a14:compatExt spid="_x0000_s76949"/>
                </a:ext>
                <a:ext uri="{FF2B5EF4-FFF2-40B4-BE49-F238E27FC236}">
                  <a16:creationId xmlns:a16="http://schemas.microsoft.com/office/drawing/2014/main" id="{00000000-0008-0000-0000-00009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553</xdr:row>
          <xdr:rowOff>19050</xdr:rowOff>
        </xdr:from>
        <xdr:to>
          <xdr:col>20</xdr:col>
          <xdr:colOff>142875</xdr:colOff>
          <xdr:row>554</xdr:row>
          <xdr:rowOff>0</xdr:rowOff>
        </xdr:to>
        <xdr:sp macro="" textlink="">
          <xdr:nvSpPr>
            <xdr:cNvPr id="76950" name="Option Button 68758" hidden="1">
              <a:extLst>
                <a:ext uri="{63B3BB69-23CF-44E3-9099-C40C66FF867C}">
                  <a14:compatExt spid="_x0000_s76950"/>
                </a:ext>
                <a:ext uri="{FF2B5EF4-FFF2-40B4-BE49-F238E27FC236}">
                  <a16:creationId xmlns:a16="http://schemas.microsoft.com/office/drawing/2014/main" id="{00000000-0008-0000-0000-00009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555</xdr:row>
          <xdr:rowOff>123825</xdr:rowOff>
        </xdr:from>
        <xdr:to>
          <xdr:col>4</xdr:col>
          <xdr:colOff>142875</xdr:colOff>
          <xdr:row>555</xdr:row>
          <xdr:rowOff>333375</xdr:rowOff>
        </xdr:to>
        <xdr:sp macro="" textlink="">
          <xdr:nvSpPr>
            <xdr:cNvPr id="76951" name="Option Button 68759" hidden="1">
              <a:extLst>
                <a:ext uri="{63B3BB69-23CF-44E3-9099-C40C66FF867C}">
                  <a14:compatExt spid="_x0000_s76951"/>
                </a:ext>
                <a:ext uri="{FF2B5EF4-FFF2-40B4-BE49-F238E27FC236}">
                  <a16:creationId xmlns:a16="http://schemas.microsoft.com/office/drawing/2014/main" id="{00000000-0008-0000-0000-000097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47733</xdr:colOff>
      <xdr:row>178</xdr:row>
      <xdr:rowOff>123871</xdr:rowOff>
    </xdr:from>
    <xdr:to>
      <xdr:col>21</xdr:col>
      <xdr:colOff>47625</xdr:colOff>
      <xdr:row>180</xdr:row>
      <xdr:rowOff>8382</xdr:rowOff>
    </xdr:to>
    <xdr:sp macro="" textlink="">
      <xdr:nvSpPr>
        <xdr:cNvPr id="3" name="Text Box 363">
          <a:extLst>
            <a:ext uri="{FF2B5EF4-FFF2-40B4-BE49-F238E27FC236}">
              <a16:creationId xmlns:a16="http://schemas.microsoft.com/office/drawing/2014/main" id="{00000000-0008-0000-0000-000003000000}"/>
            </a:ext>
          </a:extLst>
        </xdr:cNvPr>
        <xdr:cNvSpPr txBox="1">
          <a:spLocks noChangeArrowheads="1"/>
        </xdr:cNvSpPr>
      </xdr:nvSpPr>
      <xdr:spPr bwMode="auto">
        <a:xfrm>
          <a:off x="1996028" y="33110678"/>
          <a:ext cx="1194847" cy="189345"/>
        </a:xfrm>
        <a:prstGeom prst="rect">
          <a:avLst/>
        </a:prstGeom>
        <a:noFill/>
        <a:ln>
          <a:noFill/>
        </a:ln>
        <a:effectLst/>
      </xdr:spPr>
      <xdr:txBody>
        <a:bodyPr wrap="none" lIns="18288" tIns="18288" rIns="0" bIns="18288" anchor="ctr" upright="1">
          <a:noAutofit/>
        </a:bodyPr>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clientData/>
  </xdr:twoCellAnchor>
  <xdr:twoCellAnchor>
    <xdr:from>
      <xdr:col>14</xdr:col>
      <xdr:colOff>76200</xdr:colOff>
      <xdr:row>178</xdr:row>
      <xdr:rowOff>133350</xdr:rowOff>
    </xdr:from>
    <xdr:to>
      <xdr:col>15</xdr:col>
      <xdr:colOff>19050</xdr:colOff>
      <xdr:row>179</xdr:row>
      <xdr:rowOff>123825</xdr:rowOff>
    </xdr:to>
    <xdr:sp macro="" textlink="">
      <xdr:nvSpPr>
        <xdr:cNvPr id="103078" name="Rectangle 364">
          <a:extLst>
            <a:ext uri="{FF2B5EF4-FFF2-40B4-BE49-F238E27FC236}">
              <a16:creationId xmlns:a16="http://schemas.microsoft.com/office/drawing/2014/main" id="{00000000-0008-0000-0000-0000A6920100}"/>
            </a:ext>
          </a:extLst>
        </xdr:cNvPr>
        <xdr:cNvSpPr>
          <a:spLocks noChangeArrowheads="1"/>
        </xdr:cNvSpPr>
      </xdr:nvSpPr>
      <xdr:spPr bwMode="auto">
        <a:xfrm>
          <a:off x="2781300" y="66274950"/>
          <a:ext cx="142875" cy="14287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31</xdr:col>
      <xdr:colOff>57150</xdr:colOff>
      <xdr:row>259</xdr:row>
      <xdr:rowOff>66675</xdr:rowOff>
    </xdr:from>
    <xdr:to>
      <xdr:col>43</xdr:col>
      <xdr:colOff>171450</xdr:colOff>
      <xdr:row>259</xdr:row>
      <xdr:rowOff>276225</xdr:rowOff>
    </xdr:to>
    <xdr:sp macro="" textlink="">
      <xdr:nvSpPr>
        <xdr:cNvPr id="534" name="Text Box 259">
          <a:extLst>
            <a:ext uri="{FF2B5EF4-FFF2-40B4-BE49-F238E27FC236}">
              <a16:creationId xmlns:a16="http://schemas.microsoft.com/office/drawing/2014/main" id="{00000000-0008-0000-0000-000016020000}"/>
            </a:ext>
          </a:extLst>
        </xdr:cNvPr>
        <xdr:cNvSpPr txBox="1">
          <a:spLocks noChangeArrowheads="1"/>
        </xdr:cNvSpPr>
      </xdr:nvSpPr>
      <xdr:spPr bwMode="auto">
        <a:xfrm>
          <a:off x="5610225" y="55130700"/>
          <a:ext cx="2514600" cy="2095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０人の場合は「０」を入力してください</a:t>
          </a:r>
        </a:p>
      </xdr:txBody>
    </xdr:sp>
    <xdr:clientData/>
  </xdr:twoCellAnchor>
  <xdr:twoCellAnchor editAs="oneCell">
    <xdr:from>
      <xdr:col>32</xdr:col>
      <xdr:colOff>9525</xdr:colOff>
      <xdr:row>287</xdr:row>
      <xdr:rowOff>85725</xdr:rowOff>
    </xdr:from>
    <xdr:to>
      <xdr:col>45</xdr:col>
      <xdr:colOff>9525</xdr:colOff>
      <xdr:row>287</xdr:row>
      <xdr:rowOff>295275</xdr:rowOff>
    </xdr:to>
    <xdr:sp macro="" textlink="">
      <xdr:nvSpPr>
        <xdr:cNvPr id="535" name="Text Box 259">
          <a:extLst>
            <a:ext uri="{FF2B5EF4-FFF2-40B4-BE49-F238E27FC236}">
              <a16:creationId xmlns:a16="http://schemas.microsoft.com/office/drawing/2014/main" id="{00000000-0008-0000-0000-000017020000}"/>
            </a:ext>
          </a:extLst>
        </xdr:cNvPr>
        <xdr:cNvSpPr txBox="1">
          <a:spLocks noChangeArrowheads="1"/>
        </xdr:cNvSpPr>
      </xdr:nvSpPr>
      <xdr:spPr bwMode="auto">
        <a:xfrm>
          <a:off x="6162675" y="63226950"/>
          <a:ext cx="2514600" cy="209550"/>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０件の場合は「０」を入力してください</a:t>
          </a:r>
        </a:p>
      </xdr:txBody>
    </xdr:sp>
    <xdr:clientData/>
  </xdr:twoCellAnchor>
  <xdr:oneCellAnchor>
    <xdr:from>
      <xdr:col>2</xdr:col>
      <xdr:colOff>38100</xdr:colOff>
      <xdr:row>44</xdr:row>
      <xdr:rowOff>74844</xdr:rowOff>
    </xdr:from>
    <xdr:ext cx="143927" cy="222032"/>
    <xdr:sp macro="" textlink="">
      <xdr:nvSpPr>
        <xdr:cNvPr id="564" name="Text Box 264">
          <a:extLst>
            <a:ext uri="{FF2B5EF4-FFF2-40B4-BE49-F238E27FC236}">
              <a16:creationId xmlns:a16="http://schemas.microsoft.com/office/drawing/2014/main" id="{00000000-0008-0000-0000-000034020000}"/>
            </a:ext>
          </a:extLst>
        </xdr:cNvPr>
        <xdr:cNvSpPr txBox="1">
          <a:spLocks noChangeArrowheads="1"/>
        </xdr:cNvSpPr>
      </xdr:nvSpPr>
      <xdr:spPr bwMode="auto">
        <a:xfrm>
          <a:off x="190500" y="16924569"/>
          <a:ext cx="143927" cy="186974"/>
        </a:xfrm>
        <a:prstGeom prst="rect">
          <a:avLst/>
        </a:prstGeom>
        <a:noFill/>
        <a:ln>
          <a:noFill/>
        </a:ln>
        <a:effectLst/>
      </xdr:spPr>
      <xdr:txBody>
        <a:bodyPr wrap="none" lIns="18288" tIns="18288" rIns="0" bIns="18288" anchor="ctr" upright="1">
          <a:spAutoFit/>
        </a:bodyPr>
        <a:lstStyle/>
        <a:p>
          <a:pPr algn="l" rtl="0">
            <a:defRPr sz="1000"/>
          </a:pPr>
          <a:r>
            <a:rPr lang="ja-JP" altLang="en-US" sz="900" b="1" i="0" u="none" strike="noStrike" baseline="0">
              <a:solidFill>
                <a:srgbClr val="FF0000"/>
              </a:solidFill>
              <a:latin typeface="HGPｺﾞｼｯｸM"/>
              <a:ea typeface="HGPｺﾞｼｯｸM"/>
            </a:rPr>
            <a:t>★</a:t>
          </a:r>
        </a:p>
      </xdr:txBody>
    </xdr:sp>
    <xdr:clientData/>
  </xdr:oneCellAnchor>
  <mc:AlternateContent xmlns:mc="http://schemas.openxmlformats.org/markup-compatibility/2006">
    <mc:Choice xmlns:a14="http://schemas.microsoft.com/office/drawing/2010/main" Requires="a14">
      <xdr:twoCellAnchor editAs="oneCell">
        <xdr:from>
          <xdr:col>19</xdr:col>
          <xdr:colOff>0</xdr:colOff>
          <xdr:row>487</xdr:row>
          <xdr:rowOff>57150</xdr:rowOff>
        </xdr:from>
        <xdr:to>
          <xdr:col>20</xdr:col>
          <xdr:colOff>95250</xdr:colOff>
          <xdr:row>487</xdr:row>
          <xdr:rowOff>247650</xdr:rowOff>
        </xdr:to>
        <xdr:sp macro="" textlink="">
          <xdr:nvSpPr>
            <xdr:cNvPr id="102941" name="Option Button 88605" hidden="1">
              <a:extLst>
                <a:ext uri="{63B3BB69-23CF-44E3-9099-C40C66FF867C}">
                  <a14:compatExt spid="_x0000_s102941"/>
                </a:ext>
                <a:ext uri="{FF2B5EF4-FFF2-40B4-BE49-F238E27FC236}">
                  <a16:creationId xmlns:a16="http://schemas.microsoft.com/office/drawing/2014/main" id="{00000000-0008-0000-0000-00001D9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xdr:colOff>
      <xdr:row>487</xdr:row>
      <xdr:rowOff>0</xdr:rowOff>
    </xdr:from>
    <xdr:to>
      <xdr:col>26</xdr:col>
      <xdr:colOff>190501</xdr:colOff>
      <xdr:row>488</xdr:row>
      <xdr:rowOff>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752601" y="150380700"/>
          <a:ext cx="3390900" cy="276225"/>
        </a:xfrm>
        <a:prstGeom prst="round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182325</xdr:colOff>
      <xdr:row>120</xdr:row>
      <xdr:rowOff>152400</xdr:rowOff>
    </xdr:from>
    <xdr:to>
      <xdr:col>42</xdr:col>
      <xdr:colOff>190500</xdr:colOff>
      <xdr:row>121</xdr:row>
      <xdr:rowOff>28575</xdr:rowOff>
    </xdr:to>
    <xdr:sp macro="" textlink="">
      <xdr:nvSpPr>
        <xdr:cNvPr id="543" name="Text Box 363">
          <a:extLst>
            <a:ext uri="{FF2B5EF4-FFF2-40B4-BE49-F238E27FC236}">
              <a16:creationId xmlns:a16="http://schemas.microsoft.com/office/drawing/2014/main" id="{00000000-0008-0000-0000-00001F020000}"/>
            </a:ext>
          </a:extLst>
        </xdr:cNvPr>
        <xdr:cNvSpPr txBox="1">
          <a:spLocks noChangeArrowheads="1"/>
        </xdr:cNvSpPr>
      </xdr:nvSpPr>
      <xdr:spPr bwMode="auto">
        <a:xfrm>
          <a:off x="6493673" y="33904030"/>
          <a:ext cx="1797218" cy="190915"/>
        </a:xfrm>
        <a:prstGeom prst="rect">
          <a:avLst/>
        </a:prstGeom>
        <a:noFill/>
        <a:ln>
          <a:noFill/>
        </a:ln>
        <a:effectLst/>
      </xdr:spPr>
      <xdr:txBody>
        <a:bodyPr wrap="none" lIns="18288" tIns="18288" rIns="0" bIns="18288" anchor="ctr" upright="1">
          <a:noAutofit/>
        </a:bodyPr>
        <a:lstStyle/>
        <a:p>
          <a:pPr algn="l" rtl="0">
            <a:defRPr sz="1000"/>
          </a:pPr>
          <a:r>
            <a:rPr lang="ja-JP" altLang="en-US" sz="900" b="1" i="0" u="none" strike="noStrike" baseline="0">
              <a:solidFill>
                <a:srgbClr val="000000"/>
              </a:solidFill>
              <a:latin typeface="HGｺﾞｼｯｸM"/>
              <a:ea typeface="HGｺﾞｼｯｸM"/>
            </a:rPr>
            <a:t>部分のみをご入力ください</a:t>
          </a:r>
        </a:p>
      </xdr:txBody>
    </xdr:sp>
    <xdr:clientData/>
  </xdr:twoCellAnchor>
  <xdr:twoCellAnchor>
    <xdr:from>
      <xdr:col>33</xdr:col>
      <xdr:colOff>9525</xdr:colOff>
      <xdr:row>120</xdr:row>
      <xdr:rowOff>171450</xdr:rowOff>
    </xdr:from>
    <xdr:to>
      <xdr:col>33</xdr:col>
      <xdr:colOff>152400</xdr:colOff>
      <xdr:row>120</xdr:row>
      <xdr:rowOff>314325</xdr:rowOff>
    </xdr:to>
    <xdr:sp macro="" textlink="">
      <xdr:nvSpPr>
        <xdr:cNvPr id="103092" name="Rectangle 364">
          <a:extLst>
            <a:ext uri="{FF2B5EF4-FFF2-40B4-BE49-F238E27FC236}">
              <a16:creationId xmlns:a16="http://schemas.microsoft.com/office/drawing/2014/main" id="{00000000-0008-0000-0000-0000B4920100}"/>
            </a:ext>
          </a:extLst>
        </xdr:cNvPr>
        <xdr:cNvSpPr>
          <a:spLocks noChangeArrowheads="1"/>
        </xdr:cNvSpPr>
      </xdr:nvSpPr>
      <xdr:spPr bwMode="auto">
        <a:xfrm>
          <a:off x="6515100" y="46834425"/>
          <a:ext cx="142875" cy="142875"/>
        </a:xfrm>
        <a:prstGeom prst="rect">
          <a:avLst/>
        </a:prstGeom>
        <a:solidFill>
          <a:srgbClr val="00FFFF"/>
        </a:solidFill>
        <a:ln w="9525" algn="ctr">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181083</xdr:colOff>
      <xdr:row>119</xdr:row>
      <xdr:rowOff>257175</xdr:rowOff>
    </xdr:from>
    <xdr:to>
      <xdr:col>39</xdr:col>
      <xdr:colOff>180975</xdr:colOff>
      <xdr:row>120</xdr:row>
      <xdr:rowOff>127110</xdr:rowOff>
    </xdr:to>
    <xdr:sp macro="" textlink="">
      <xdr:nvSpPr>
        <xdr:cNvPr id="545" name="Text Box 363">
          <a:extLst>
            <a:ext uri="{FF2B5EF4-FFF2-40B4-BE49-F238E27FC236}">
              <a16:creationId xmlns:a16="http://schemas.microsoft.com/office/drawing/2014/main" id="{00000000-0008-0000-0000-000021020000}"/>
            </a:ext>
          </a:extLst>
        </xdr:cNvPr>
        <xdr:cNvSpPr txBox="1">
          <a:spLocks noChangeArrowheads="1"/>
        </xdr:cNvSpPr>
      </xdr:nvSpPr>
      <xdr:spPr bwMode="auto">
        <a:xfrm>
          <a:off x="6534258" y="33604200"/>
          <a:ext cx="1200042" cy="188004"/>
        </a:xfrm>
        <a:prstGeom prst="rect">
          <a:avLst/>
        </a:prstGeom>
        <a:noFill/>
        <a:ln>
          <a:noFill/>
        </a:ln>
        <a:effectLst/>
      </xdr:spPr>
      <xdr:txBody>
        <a:bodyPr wrap="none" lIns="18288" tIns="18288" rIns="0" bIns="18288" anchor="ctr" upright="1">
          <a:noAutofit/>
        </a:bodyPr>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clientData/>
  </xdr:twoCellAnchor>
  <xdr:twoCellAnchor>
    <xdr:from>
      <xdr:col>33</xdr:col>
      <xdr:colOff>9525</xdr:colOff>
      <xdr:row>119</xdr:row>
      <xdr:rowOff>266700</xdr:rowOff>
    </xdr:from>
    <xdr:to>
      <xdr:col>33</xdr:col>
      <xdr:colOff>152400</xdr:colOff>
      <xdr:row>120</xdr:row>
      <xdr:rowOff>95250</xdr:rowOff>
    </xdr:to>
    <xdr:sp macro="" textlink="">
      <xdr:nvSpPr>
        <xdr:cNvPr id="103094" name="Rectangle 364">
          <a:extLst>
            <a:ext uri="{FF2B5EF4-FFF2-40B4-BE49-F238E27FC236}">
              <a16:creationId xmlns:a16="http://schemas.microsoft.com/office/drawing/2014/main" id="{00000000-0008-0000-0000-0000B6920100}"/>
            </a:ext>
          </a:extLst>
        </xdr:cNvPr>
        <xdr:cNvSpPr>
          <a:spLocks noChangeArrowheads="1"/>
        </xdr:cNvSpPr>
      </xdr:nvSpPr>
      <xdr:spPr bwMode="auto">
        <a:xfrm>
          <a:off x="6515100" y="46615350"/>
          <a:ext cx="142875" cy="14287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68748</xdr:colOff>
      <xdr:row>526</xdr:row>
      <xdr:rowOff>291133</xdr:rowOff>
    </xdr:from>
    <xdr:to>
      <xdr:col>41</xdr:col>
      <xdr:colOff>66264</xdr:colOff>
      <xdr:row>528</xdr:row>
      <xdr:rowOff>25592</xdr:rowOff>
    </xdr:to>
    <xdr:sp macro="" textlink="">
      <xdr:nvSpPr>
        <xdr:cNvPr id="548" name="AutoShape 349">
          <a:extLst>
            <a:ext uri="{FF2B5EF4-FFF2-40B4-BE49-F238E27FC236}">
              <a16:creationId xmlns:a16="http://schemas.microsoft.com/office/drawing/2014/main" id="{00000000-0008-0000-0000-000024020000}"/>
            </a:ext>
          </a:extLst>
        </xdr:cNvPr>
        <xdr:cNvSpPr>
          <a:spLocks noChangeArrowheads="1"/>
        </xdr:cNvSpPr>
      </xdr:nvSpPr>
      <xdr:spPr bwMode="auto">
        <a:xfrm>
          <a:off x="6976444" y="158555220"/>
          <a:ext cx="991429" cy="272084"/>
        </a:xfrm>
        <a:prstGeom prst="roundRect">
          <a:avLst>
            <a:gd name="adj" fmla="val 16667"/>
          </a:avLst>
        </a:prstGeom>
        <a:solidFill>
          <a:srgbClr xmlns:mc="http://schemas.openxmlformats.org/markup-compatibility/2006" xmlns:a14="http://schemas.microsoft.com/office/drawing/2010/main" val="333333" mc:Ignorable="a14" a14:legacySpreadsheetColorIndex="63"/>
        </a:solidFill>
        <a:ln>
          <a:noFill/>
        </a:ln>
        <a:effectLst/>
      </xdr:spPr>
      <xdr:txBody>
        <a:bodyPr vertOverflow="clip" wrap="square" lIns="36576" tIns="18288" rIns="36576" bIns="18288" anchor="ctr" upright="1"/>
        <a:lstStyle/>
        <a:p>
          <a:pPr algn="ctr" rtl="0">
            <a:defRPr sz="1000"/>
          </a:pPr>
          <a:r>
            <a:rPr lang="ja-JP" altLang="en-US" sz="1000" b="1" i="0" u="none" strike="noStrike" baseline="0">
              <a:solidFill>
                <a:srgbClr val="FFFFFF"/>
              </a:solidFill>
              <a:latin typeface="HGPｺﾞｼｯｸM"/>
              <a:ea typeface="HGPｺﾞｼｯｸM"/>
            </a:rPr>
            <a:t>Ｑ2</a:t>
          </a:r>
          <a:r>
            <a:rPr lang="en-US" altLang="ja-JP" sz="1000" b="1" i="0" u="none" strike="noStrike" baseline="0">
              <a:solidFill>
                <a:srgbClr val="FFFFFF"/>
              </a:solidFill>
              <a:latin typeface="HGPｺﾞｼｯｸM"/>
              <a:ea typeface="HGPｺﾞｼｯｸM"/>
            </a:rPr>
            <a:t>6</a:t>
          </a:r>
          <a:r>
            <a:rPr lang="ja-JP" altLang="en-US" sz="1000" b="1" i="0" u="none" strike="noStrike" baseline="0">
              <a:solidFill>
                <a:srgbClr val="FFFFFF"/>
              </a:solidFill>
              <a:latin typeface="HGPｺﾞｼｯｸM"/>
              <a:ea typeface="HGPｺﾞｼｯｸM"/>
            </a:rPr>
            <a:t>へ進む</a:t>
          </a:r>
        </a:p>
      </xdr:txBody>
    </xdr:sp>
    <xdr:clientData/>
  </xdr:twoCellAnchor>
  <xdr:twoCellAnchor>
    <xdr:from>
      <xdr:col>34</xdr:col>
      <xdr:colOff>38100</xdr:colOff>
      <xdr:row>527</xdr:row>
      <xdr:rowOff>123825</xdr:rowOff>
    </xdr:from>
    <xdr:to>
      <xdr:col>36</xdr:col>
      <xdr:colOff>57150</xdr:colOff>
      <xdr:row>527</xdr:row>
      <xdr:rowOff>123825</xdr:rowOff>
    </xdr:to>
    <xdr:sp macro="" textlink="">
      <xdr:nvSpPr>
        <xdr:cNvPr id="103097" name="Line 350">
          <a:extLst>
            <a:ext uri="{FF2B5EF4-FFF2-40B4-BE49-F238E27FC236}">
              <a16:creationId xmlns:a16="http://schemas.microsoft.com/office/drawing/2014/main" id="{00000000-0008-0000-0000-0000B9920100}"/>
            </a:ext>
          </a:extLst>
        </xdr:cNvPr>
        <xdr:cNvSpPr>
          <a:spLocks noChangeShapeType="1"/>
        </xdr:cNvSpPr>
      </xdr:nvSpPr>
      <xdr:spPr bwMode="auto">
        <a:xfrm>
          <a:off x="6743700" y="15194280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16565</xdr:colOff>
      <xdr:row>527</xdr:row>
      <xdr:rowOff>1</xdr:rowOff>
    </xdr:from>
    <xdr:to>
      <xdr:col>34</xdr:col>
      <xdr:colOff>57979</xdr:colOff>
      <xdr:row>528</xdr:row>
      <xdr:rowOff>40875</xdr:rowOff>
    </xdr:to>
    <xdr:sp macro="" textlink="">
      <xdr:nvSpPr>
        <xdr:cNvPr id="551" name="角丸四角形 550">
          <a:extLst>
            <a:ext uri="{FF2B5EF4-FFF2-40B4-BE49-F238E27FC236}">
              <a16:creationId xmlns:a16="http://schemas.microsoft.com/office/drawing/2014/main" id="{00000000-0008-0000-0000-000027020000}"/>
            </a:ext>
          </a:extLst>
        </xdr:cNvPr>
        <xdr:cNvSpPr/>
      </xdr:nvSpPr>
      <xdr:spPr>
        <a:xfrm>
          <a:off x="2352261" y="158570544"/>
          <a:ext cx="4215848" cy="265044"/>
        </a:xfrm>
        <a:prstGeom prst="roundRect">
          <a:avLst/>
        </a:prstGeom>
        <a:noFill/>
        <a:ln w="19050">
          <a:solidFill>
            <a:schemeClr val="tx1">
              <a:lumMod val="65000"/>
              <a:lumOff val="3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xdr:col>
      <xdr:colOff>133350</xdr:colOff>
      <xdr:row>4</xdr:row>
      <xdr:rowOff>85725</xdr:rowOff>
    </xdr:from>
    <xdr:to>
      <xdr:col>34</xdr:col>
      <xdr:colOff>95250</xdr:colOff>
      <xdr:row>4</xdr:row>
      <xdr:rowOff>1457325</xdr:rowOff>
    </xdr:to>
    <xdr:pic>
      <xdr:nvPicPr>
        <xdr:cNvPr id="103182" name="Picture 88846" descr="メール ｱﾝｹｰﾄ回答方法3">
          <a:extLst>
            <a:ext uri="{FF2B5EF4-FFF2-40B4-BE49-F238E27FC236}">
              <a16:creationId xmlns:a16="http://schemas.microsoft.com/office/drawing/2014/main" id="{00000000-0008-0000-0000-00000E93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5" y="2990850"/>
          <a:ext cx="6162675"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47625</xdr:colOff>
      <xdr:row>121</xdr:row>
      <xdr:rowOff>114300</xdr:rowOff>
    </xdr:from>
    <xdr:to>
      <xdr:col>41</xdr:col>
      <xdr:colOff>95250</xdr:colOff>
      <xdr:row>122</xdr:row>
      <xdr:rowOff>152400</xdr:rowOff>
    </xdr:to>
    <xdr:sp macro="" textlink="">
      <xdr:nvSpPr>
        <xdr:cNvPr id="103203" name="Text Box 300">
          <a:extLst>
            <a:ext uri="{FF2B5EF4-FFF2-40B4-BE49-F238E27FC236}">
              <a16:creationId xmlns:a16="http://schemas.microsoft.com/office/drawing/2014/main" id="{00000000-0008-0000-0000-000023930100}"/>
            </a:ext>
          </a:extLst>
        </xdr:cNvPr>
        <xdr:cNvSpPr txBox="1">
          <a:spLocks noChangeArrowheads="1"/>
        </xdr:cNvSpPr>
      </xdr:nvSpPr>
      <xdr:spPr bwMode="auto">
        <a:xfrm>
          <a:off x="6553200" y="47091600"/>
          <a:ext cx="16478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18288" anchor="ctr" upright="1"/>
        <a:lstStyle/>
        <a:p>
          <a:pPr algn="l" rtl="0">
            <a:lnSpc>
              <a:spcPts val="1100"/>
            </a:lnSpc>
            <a:defRPr sz="1000"/>
          </a:pPr>
          <a:r>
            <a:rPr lang="ja-JP" altLang="en-US" sz="900" b="1" i="0" u="none" strike="noStrike" baseline="0">
              <a:solidFill>
                <a:srgbClr val="000000"/>
              </a:solidFill>
              <a:latin typeface="HGｺﾞｼｯｸM"/>
              <a:ea typeface="HGｺﾞｼｯｸM"/>
            </a:rPr>
            <a:t>０人の場合は「０」を</a:t>
          </a:r>
        </a:p>
        <a:p>
          <a:pPr algn="l" rtl="0">
            <a:lnSpc>
              <a:spcPts val="1100"/>
            </a:lnSpc>
            <a:defRPr sz="1000"/>
          </a:pPr>
          <a:r>
            <a:rPr lang="ja-JP" altLang="en-US" sz="900" b="1" i="0" u="none" strike="noStrike" baseline="0">
              <a:solidFill>
                <a:srgbClr val="000000"/>
              </a:solidFill>
              <a:latin typeface="HGｺﾞｼｯｸM"/>
              <a:ea typeface="HGｺﾞｼｯｸM"/>
            </a:rPr>
            <a:t>入力してください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314</xdr:row>
          <xdr:rowOff>0</xdr:rowOff>
        </xdr:from>
        <xdr:to>
          <xdr:col>17</xdr:col>
          <xdr:colOff>0</xdr:colOff>
          <xdr:row>315</xdr:row>
          <xdr:rowOff>0</xdr:rowOff>
        </xdr:to>
        <xdr:sp macro="" textlink="">
          <xdr:nvSpPr>
            <xdr:cNvPr id="103206" name="Group Box 88870" hidden="1">
              <a:extLst>
                <a:ext uri="{63B3BB69-23CF-44E3-9099-C40C66FF867C}">
                  <a14:compatExt spid="_x0000_s103206"/>
                </a:ext>
                <a:ext uri="{FF2B5EF4-FFF2-40B4-BE49-F238E27FC236}">
                  <a16:creationId xmlns:a16="http://schemas.microsoft.com/office/drawing/2014/main" id="{00000000-0008-0000-0000-000026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314</xdr:row>
          <xdr:rowOff>57150</xdr:rowOff>
        </xdr:from>
        <xdr:to>
          <xdr:col>14</xdr:col>
          <xdr:colOff>180975</xdr:colOff>
          <xdr:row>314</xdr:row>
          <xdr:rowOff>266700</xdr:rowOff>
        </xdr:to>
        <xdr:sp macro="" textlink="">
          <xdr:nvSpPr>
            <xdr:cNvPr id="103207" name="Option Button 88871" hidden="1">
              <a:extLst>
                <a:ext uri="{63B3BB69-23CF-44E3-9099-C40C66FF867C}">
                  <a14:compatExt spid="_x0000_s103207"/>
                </a:ext>
                <a:ext uri="{FF2B5EF4-FFF2-40B4-BE49-F238E27FC236}">
                  <a16:creationId xmlns:a16="http://schemas.microsoft.com/office/drawing/2014/main" id="{00000000-0008-0000-0000-000027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314</xdr:row>
          <xdr:rowOff>57150</xdr:rowOff>
        </xdr:from>
        <xdr:to>
          <xdr:col>16</xdr:col>
          <xdr:colOff>180975</xdr:colOff>
          <xdr:row>314</xdr:row>
          <xdr:rowOff>266700</xdr:rowOff>
        </xdr:to>
        <xdr:sp macro="" textlink="">
          <xdr:nvSpPr>
            <xdr:cNvPr id="103208" name="Option Button 88872" hidden="1">
              <a:extLst>
                <a:ext uri="{63B3BB69-23CF-44E3-9099-C40C66FF867C}">
                  <a14:compatExt spid="_x0000_s103208"/>
                </a:ext>
                <a:ext uri="{FF2B5EF4-FFF2-40B4-BE49-F238E27FC236}">
                  <a16:creationId xmlns:a16="http://schemas.microsoft.com/office/drawing/2014/main" id="{00000000-0008-0000-0000-000028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315</xdr:row>
          <xdr:rowOff>0</xdr:rowOff>
        </xdr:from>
        <xdr:to>
          <xdr:col>17</xdr:col>
          <xdr:colOff>0</xdr:colOff>
          <xdr:row>316</xdr:row>
          <xdr:rowOff>0</xdr:rowOff>
        </xdr:to>
        <xdr:sp macro="" textlink="">
          <xdr:nvSpPr>
            <xdr:cNvPr id="103209" name="Group Box 88873" hidden="1">
              <a:extLst>
                <a:ext uri="{63B3BB69-23CF-44E3-9099-C40C66FF867C}">
                  <a14:compatExt spid="_x0000_s103209"/>
                </a:ext>
                <a:ext uri="{FF2B5EF4-FFF2-40B4-BE49-F238E27FC236}">
                  <a16:creationId xmlns:a16="http://schemas.microsoft.com/office/drawing/2014/main" id="{00000000-0008-0000-0000-000029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315</xdr:row>
          <xdr:rowOff>57150</xdr:rowOff>
        </xdr:from>
        <xdr:to>
          <xdr:col>14</xdr:col>
          <xdr:colOff>180975</xdr:colOff>
          <xdr:row>315</xdr:row>
          <xdr:rowOff>266700</xdr:rowOff>
        </xdr:to>
        <xdr:sp macro="" textlink="">
          <xdr:nvSpPr>
            <xdr:cNvPr id="103210" name="Option Button 88874" hidden="1">
              <a:extLst>
                <a:ext uri="{63B3BB69-23CF-44E3-9099-C40C66FF867C}">
                  <a14:compatExt spid="_x0000_s103210"/>
                </a:ext>
                <a:ext uri="{FF2B5EF4-FFF2-40B4-BE49-F238E27FC236}">
                  <a16:creationId xmlns:a16="http://schemas.microsoft.com/office/drawing/2014/main" id="{00000000-0008-0000-0000-00002A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315</xdr:row>
          <xdr:rowOff>57150</xdr:rowOff>
        </xdr:from>
        <xdr:to>
          <xdr:col>16</xdr:col>
          <xdr:colOff>180975</xdr:colOff>
          <xdr:row>315</xdr:row>
          <xdr:rowOff>266700</xdr:rowOff>
        </xdr:to>
        <xdr:sp macro="" textlink="">
          <xdr:nvSpPr>
            <xdr:cNvPr id="103211" name="Option Button 88875" hidden="1">
              <a:extLst>
                <a:ext uri="{63B3BB69-23CF-44E3-9099-C40C66FF867C}">
                  <a14:compatExt spid="_x0000_s103211"/>
                </a:ext>
                <a:ext uri="{FF2B5EF4-FFF2-40B4-BE49-F238E27FC236}">
                  <a16:creationId xmlns:a16="http://schemas.microsoft.com/office/drawing/2014/main" id="{00000000-0008-0000-0000-00002B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316</xdr:row>
          <xdr:rowOff>0</xdr:rowOff>
        </xdr:from>
        <xdr:to>
          <xdr:col>17</xdr:col>
          <xdr:colOff>0</xdr:colOff>
          <xdr:row>317</xdr:row>
          <xdr:rowOff>0</xdr:rowOff>
        </xdr:to>
        <xdr:sp macro="" textlink="">
          <xdr:nvSpPr>
            <xdr:cNvPr id="103212" name="Group Box 88876" hidden="1">
              <a:extLst>
                <a:ext uri="{63B3BB69-23CF-44E3-9099-C40C66FF867C}">
                  <a14:compatExt spid="_x0000_s103212"/>
                </a:ext>
                <a:ext uri="{FF2B5EF4-FFF2-40B4-BE49-F238E27FC236}">
                  <a16:creationId xmlns:a16="http://schemas.microsoft.com/office/drawing/2014/main" id="{00000000-0008-0000-0000-00002C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316</xdr:row>
          <xdr:rowOff>57150</xdr:rowOff>
        </xdr:from>
        <xdr:to>
          <xdr:col>14</xdr:col>
          <xdr:colOff>180975</xdr:colOff>
          <xdr:row>316</xdr:row>
          <xdr:rowOff>266700</xdr:rowOff>
        </xdr:to>
        <xdr:sp macro="" textlink="">
          <xdr:nvSpPr>
            <xdr:cNvPr id="103213" name="Option Button 88877" hidden="1">
              <a:extLst>
                <a:ext uri="{63B3BB69-23CF-44E3-9099-C40C66FF867C}">
                  <a14:compatExt spid="_x0000_s103213"/>
                </a:ext>
                <a:ext uri="{FF2B5EF4-FFF2-40B4-BE49-F238E27FC236}">
                  <a16:creationId xmlns:a16="http://schemas.microsoft.com/office/drawing/2014/main" id="{00000000-0008-0000-0000-00002D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316</xdr:row>
          <xdr:rowOff>57150</xdr:rowOff>
        </xdr:from>
        <xdr:to>
          <xdr:col>16</xdr:col>
          <xdr:colOff>180975</xdr:colOff>
          <xdr:row>316</xdr:row>
          <xdr:rowOff>266700</xdr:rowOff>
        </xdr:to>
        <xdr:sp macro="" textlink="">
          <xdr:nvSpPr>
            <xdr:cNvPr id="103214" name="Option Button 88878" hidden="1">
              <a:extLst>
                <a:ext uri="{63B3BB69-23CF-44E3-9099-C40C66FF867C}">
                  <a14:compatExt spid="_x0000_s103214"/>
                </a:ext>
                <a:ext uri="{FF2B5EF4-FFF2-40B4-BE49-F238E27FC236}">
                  <a16:creationId xmlns:a16="http://schemas.microsoft.com/office/drawing/2014/main" id="{00000000-0008-0000-0000-00002E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322</xdr:row>
          <xdr:rowOff>0</xdr:rowOff>
        </xdr:from>
        <xdr:to>
          <xdr:col>21</xdr:col>
          <xdr:colOff>0</xdr:colOff>
          <xdr:row>323</xdr:row>
          <xdr:rowOff>0</xdr:rowOff>
        </xdr:to>
        <xdr:sp macro="" textlink="">
          <xdr:nvSpPr>
            <xdr:cNvPr id="103215" name="Group Box 88879" hidden="1">
              <a:extLst>
                <a:ext uri="{63B3BB69-23CF-44E3-9099-C40C66FF867C}">
                  <a14:compatExt spid="_x0000_s103215"/>
                </a:ext>
                <a:ext uri="{FF2B5EF4-FFF2-40B4-BE49-F238E27FC236}">
                  <a16:creationId xmlns:a16="http://schemas.microsoft.com/office/drawing/2014/main" id="{00000000-0008-0000-0000-00002F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322</xdr:row>
          <xdr:rowOff>57150</xdr:rowOff>
        </xdr:from>
        <xdr:to>
          <xdr:col>18</xdr:col>
          <xdr:colOff>180975</xdr:colOff>
          <xdr:row>322</xdr:row>
          <xdr:rowOff>266700</xdr:rowOff>
        </xdr:to>
        <xdr:sp macro="" textlink="">
          <xdr:nvSpPr>
            <xdr:cNvPr id="103216" name="Option Button 88880" hidden="1">
              <a:extLst>
                <a:ext uri="{63B3BB69-23CF-44E3-9099-C40C66FF867C}">
                  <a14:compatExt spid="_x0000_s103216"/>
                </a:ext>
                <a:ext uri="{FF2B5EF4-FFF2-40B4-BE49-F238E27FC236}">
                  <a16:creationId xmlns:a16="http://schemas.microsoft.com/office/drawing/2014/main" id="{00000000-0008-0000-0000-000030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322</xdr:row>
          <xdr:rowOff>57150</xdr:rowOff>
        </xdr:from>
        <xdr:to>
          <xdr:col>20</xdr:col>
          <xdr:colOff>180975</xdr:colOff>
          <xdr:row>322</xdr:row>
          <xdr:rowOff>266700</xdr:rowOff>
        </xdr:to>
        <xdr:sp macro="" textlink="">
          <xdr:nvSpPr>
            <xdr:cNvPr id="103217" name="Option Button 88881" hidden="1">
              <a:extLst>
                <a:ext uri="{63B3BB69-23CF-44E3-9099-C40C66FF867C}">
                  <a14:compatExt spid="_x0000_s103217"/>
                </a:ext>
                <a:ext uri="{FF2B5EF4-FFF2-40B4-BE49-F238E27FC236}">
                  <a16:creationId xmlns:a16="http://schemas.microsoft.com/office/drawing/2014/main" id="{00000000-0008-0000-0000-000031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323</xdr:row>
          <xdr:rowOff>0</xdr:rowOff>
        </xdr:from>
        <xdr:to>
          <xdr:col>21</xdr:col>
          <xdr:colOff>0</xdr:colOff>
          <xdr:row>324</xdr:row>
          <xdr:rowOff>0</xdr:rowOff>
        </xdr:to>
        <xdr:sp macro="" textlink="">
          <xdr:nvSpPr>
            <xdr:cNvPr id="103218" name="Group Box 88882" hidden="1">
              <a:extLst>
                <a:ext uri="{63B3BB69-23CF-44E3-9099-C40C66FF867C}">
                  <a14:compatExt spid="_x0000_s103218"/>
                </a:ext>
                <a:ext uri="{FF2B5EF4-FFF2-40B4-BE49-F238E27FC236}">
                  <a16:creationId xmlns:a16="http://schemas.microsoft.com/office/drawing/2014/main" id="{00000000-0008-0000-0000-000032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323</xdr:row>
          <xdr:rowOff>57150</xdr:rowOff>
        </xdr:from>
        <xdr:to>
          <xdr:col>18</xdr:col>
          <xdr:colOff>180975</xdr:colOff>
          <xdr:row>323</xdr:row>
          <xdr:rowOff>266700</xdr:rowOff>
        </xdr:to>
        <xdr:sp macro="" textlink="">
          <xdr:nvSpPr>
            <xdr:cNvPr id="103219" name="Option Button 88883" hidden="1">
              <a:extLst>
                <a:ext uri="{63B3BB69-23CF-44E3-9099-C40C66FF867C}">
                  <a14:compatExt spid="_x0000_s103219"/>
                </a:ext>
                <a:ext uri="{FF2B5EF4-FFF2-40B4-BE49-F238E27FC236}">
                  <a16:creationId xmlns:a16="http://schemas.microsoft.com/office/drawing/2014/main" id="{00000000-0008-0000-0000-000033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323</xdr:row>
          <xdr:rowOff>57150</xdr:rowOff>
        </xdr:from>
        <xdr:to>
          <xdr:col>20</xdr:col>
          <xdr:colOff>180975</xdr:colOff>
          <xdr:row>323</xdr:row>
          <xdr:rowOff>266700</xdr:rowOff>
        </xdr:to>
        <xdr:sp macro="" textlink="">
          <xdr:nvSpPr>
            <xdr:cNvPr id="103220" name="Option Button 88884" hidden="1">
              <a:extLst>
                <a:ext uri="{63B3BB69-23CF-44E3-9099-C40C66FF867C}">
                  <a14:compatExt spid="_x0000_s103220"/>
                </a:ext>
                <a:ext uri="{FF2B5EF4-FFF2-40B4-BE49-F238E27FC236}">
                  <a16:creationId xmlns:a16="http://schemas.microsoft.com/office/drawing/2014/main" id="{00000000-0008-0000-0000-000034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324</xdr:row>
          <xdr:rowOff>0</xdr:rowOff>
        </xdr:from>
        <xdr:to>
          <xdr:col>21</xdr:col>
          <xdr:colOff>0</xdr:colOff>
          <xdr:row>325</xdr:row>
          <xdr:rowOff>0</xdr:rowOff>
        </xdr:to>
        <xdr:sp macro="" textlink="">
          <xdr:nvSpPr>
            <xdr:cNvPr id="103221" name="Group Box 88885" hidden="1">
              <a:extLst>
                <a:ext uri="{63B3BB69-23CF-44E3-9099-C40C66FF867C}">
                  <a14:compatExt spid="_x0000_s103221"/>
                </a:ext>
                <a:ext uri="{FF2B5EF4-FFF2-40B4-BE49-F238E27FC236}">
                  <a16:creationId xmlns:a16="http://schemas.microsoft.com/office/drawing/2014/main" id="{00000000-0008-0000-0000-000035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324</xdr:row>
          <xdr:rowOff>57150</xdr:rowOff>
        </xdr:from>
        <xdr:to>
          <xdr:col>18</xdr:col>
          <xdr:colOff>180975</xdr:colOff>
          <xdr:row>324</xdr:row>
          <xdr:rowOff>266700</xdr:rowOff>
        </xdr:to>
        <xdr:sp macro="" textlink="">
          <xdr:nvSpPr>
            <xdr:cNvPr id="103222" name="Option Button 88886" hidden="1">
              <a:extLst>
                <a:ext uri="{63B3BB69-23CF-44E3-9099-C40C66FF867C}">
                  <a14:compatExt spid="_x0000_s103222"/>
                </a:ext>
                <a:ext uri="{FF2B5EF4-FFF2-40B4-BE49-F238E27FC236}">
                  <a16:creationId xmlns:a16="http://schemas.microsoft.com/office/drawing/2014/main" id="{00000000-0008-0000-0000-000036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324</xdr:row>
          <xdr:rowOff>57150</xdr:rowOff>
        </xdr:from>
        <xdr:to>
          <xdr:col>20</xdr:col>
          <xdr:colOff>180975</xdr:colOff>
          <xdr:row>324</xdr:row>
          <xdr:rowOff>266700</xdr:rowOff>
        </xdr:to>
        <xdr:sp macro="" textlink="">
          <xdr:nvSpPr>
            <xdr:cNvPr id="103223" name="Option Button 88887" hidden="1">
              <a:extLst>
                <a:ext uri="{63B3BB69-23CF-44E3-9099-C40C66FF867C}">
                  <a14:compatExt spid="_x0000_s103223"/>
                </a:ext>
                <a:ext uri="{FF2B5EF4-FFF2-40B4-BE49-F238E27FC236}">
                  <a16:creationId xmlns:a16="http://schemas.microsoft.com/office/drawing/2014/main" id="{00000000-0008-0000-0000-000037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325</xdr:row>
          <xdr:rowOff>0</xdr:rowOff>
        </xdr:from>
        <xdr:to>
          <xdr:col>21</xdr:col>
          <xdr:colOff>0</xdr:colOff>
          <xdr:row>326</xdr:row>
          <xdr:rowOff>0</xdr:rowOff>
        </xdr:to>
        <xdr:sp macro="" textlink="">
          <xdr:nvSpPr>
            <xdr:cNvPr id="103224" name="Group Box 88888" hidden="1">
              <a:extLst>
                <a:ext uri="{63B3BB69-23CF-44E3-9099-C40C66FF867C}">
                  <a14:compatExt spid="_x0000_s103224"/>
                </a:ext>
                <a:ext uri="{FF2B5EF4-FFF2-40B4-BE49-F238E27FC236}">
                  <a16:creationId xmlns:a16="http://schemas.microsoft.com/office/drawing/2014/main" id="{00000000-0008-0000-0000-00003893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325</xdr:row>
          <xdr:rowOff>57150</xdr:rowOff>
        </xdr:from>
        <xdr:to>
          <xdr:col>18</xdr:col>
          <xdr:colOff>180975</xdr:colOff>
          <xdr:row>325</xdr:row>
          <xdr:rowOff>266700</xdr:rowOff>
        </xdr:to>
        <xdr:sp macro="" textlink="">
          <xdr:nvSpPr>
            <xdr:cNvPr id="103225" name="Option Button 88889" hidden="1">
              <a:extLst>
                <a:ext uri="{63B3BB69-23CF-44E3-9099-C40C66FF867C}">
                  <a14:compatExt spid="_x0000_s103225"/>
                </a:ext>
                <a:ext uri="{FF2B5EF4-FFF2-40B4-BE49-F238E27FC236}">
                  <a16:creationId xmlns:a16="http://schemas.microsoft.com/office/drawing/2014/main" id="{00000000-0008-0000-0000-000039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325</xdr:row>
          <xdr:rowOff>57150</xdr:rowOff>
        </xdr:from>
        <xdr:to>
          <xdr:col>20</xdr:col>
          <xdr:colOff>180975</xdr:colOff>
          <xdr:row>325</xdr:row>
          <xdr:rowOff>266700</xdr:rowOff>
        </xdr:to>
        <xdr:sp macro="" textlink="">
          <xdr:nvSpPr>
            <xdr:cNvPr id="103226" name="Option Button 88890" hidden="1">
              <a:extLst>
                <a:ext uri="{63B3BB69-23CF-44E3-9099-C40C66FF867C}">
                  <a14:compatExt spid="_x0000_s103226"/>
                </a:ext>
                <a:ext uri="{FF2B5EF4-FFF2-40B4-BE49-F238E27FC236}">
                  <a16:creationId xmlns:a16="http://schemas.microsoft.com/office/drawing/2014/main" id="{00000000-0008-0000-0000-00003A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85833</xdr:colOff>
      <xdr:row>709</xdr:row>
      <xdr:rowOff>66721</xdr:rowOff>
    </xdr:from>
    <xdr:to>
      <xdr:col>40</xdr:col>
      <xdr:colOff>85725</xdr:colOff>
      <xdr:row>709</xdr:row>
      <xdr:rowOff>256032</xdr:rowOff>
    </xdr:to>
    <xdr:sp macro="" textlink="">
      <xdr:nvSpPr>
        <xdr:cNvPr id="16" name="Text Box 363">
          <a:extLst>
            <a:ext uri="{FF2B5EF4-FFF2-40B4-BE49-F238E27FC236}">
              <a16:creationId xmlns:a16="http://schemas.microsoft.com/office/drawing/2014/main" id="{00000000-0008-0000-0000-000010000000}"/>
            </a:ext>
          </a:extLst>
        </xdr:cNvPr>
        <xdr:cNvSpPr txBox="1">
          <a:spLocks noChangeArrowheads="1"/>
        </xdr:cNvSpPr>
      </xdr:nvSpPr>
      <xdr:spPr bwMode="auto">
        <a:xfrm>
          <a:off x="1996028" y="33110678"/>
          <a:ext cx="1194847" cy="189345"/>
        </a:xfrm>
        <a:prstGeom prst="rect">
          <a:avLst/>
        </a:prstGeom>
        <a:noFill/>
        <a:ln>
          <a:noFill/>
        </a:ln>
        <a:effectLst/>
      </xdr:spPr>
      <xdr:txBody>
        <a:bodyPr wrap="none" lIns="18288" tIns="18288" rIns="0" bIns="18288" anchor="ctr" upright="1">
          <a:noAutofit/>
        </a:bodyPr>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clientData/>
  </xdr:twoCellAnchor>
  <xdr:twoCellAnchor>
    <xdr:from>
      <xdr:col>33</xdr:col>
      <xdr:colOff>114300</xdr:colOff>
      <xdr:row>709</xdr:row>
      <xdr:rowOff>76200</xdr:rowOff>
    </xdr:from>
    <xdr:to>
      <xdr:col>34</xdr:col>
      <xdr:colOff>57150</xdr:colOff>
      <xdr:row>709</xdr:row>
      <xdr:rowOff>219075</xdr:rowOff>
    </xdr:to>
    <xdr:sp macro="" textlink="">
      <xdr:nvSpPr>
        <xdr:cNvPr id="103228" name="Rectangle 364">
          <a:extLst>
            <a:ext uri="{FF2B5EF4-FFF2-40B4-BE49-F238E27FC236}">
              <a16:creationId xmlns:a16="http://schemas.microsoft.com/office/drawing/2014/main" id="{00000000-0008-0000-0000-00003C930100}"/>
            </a:ext>
          </a:extLst>
        </xdr:cNvPr>
        <xdr:cNvSpPr>
          <a:spLocks noChangeArrowheads="1"/>
        </xdr:cNvSpPr>
      </xdr:nvSpPr>
      <xdr:spPr bwMode="auto">
        <a:xfrm>
          <a:off x="6619875" y="197091300"/>
          <a:ext cx="142875" cy="142875"/>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377</xdr:row>
      <xdr:rowOff>66675</xdr:rowOff>
    </xdr:from>
    <xdr:to>
      <xdr:col>25</xdr:col>
      <xdr:colOff>161925</xdr:colOff>
      <xdr:row>377</xdr:row>
      <xdr:rowOff>247650</xdr:rowOff>
    </xdr:to>
    <xdr:sp macro="" textlink="">
      <xdr:nvSpPr>
        <xdr:cNvPr id="17" name="Text Box 366">
          <a:extLst>
            <a:ext uri="{FF2B5EF4-FFF2-40B4-BE49-F238E27FC236}">
              <a16:creationId xmlns:a16="http://schemas.microsoft.com/office/drawing/2014/main" id="{00000000-0008-0000-0000-000011000000}"/>
            </a:ext>
          </a:extLst>
        </xdr:cNvPr>
        <xdr:cNvSpPr txBox="1">
          <a:spLocks noChangeArrowheads="1"/>
        </xdr:cNvSpPr>
      </xdr:nvSpPr>
      <xdr:spPr bwMode="auto">
        <a:xfrm>
          <a:off x="2914650" y="43653075"/>
          <a:ext cx="1285875" cy="180975"/>
        </a:xfrm>
        <a:prstGeom prst="rect">
          <a:avLst/>
        </a:prstGeom>
        <a:noFill/>
        <a:ln>
          <a:noFill/>
        </a:ln>
        <a:effectLst/>
      </xdr:spPr>
      <xdr:txBody>
        <a:bodyPr vertOverflow="clip" wrap="square" lIns="18288" tIns="18288" rIns="0" bIns="18288" anchor="ctr" upright="1"/>
        <a:lstStyle/>
        <a:p>
          <a:pPr algn="l" rtl="0">
            <a:defRPr sz="1000"/>
          </a:pPr>
          <a:r>
            <a:rPr lang="ja-JP" altLang="en-US" sz="900" b="1" i="0" u="none" strike="noStrike" baseline="0">
              <a:solidFill>
                <a:srgbClr val="000000"/>
              </a:solidFill>
              <a:latin typeface="HGｺﾞｼｯｸM"/>
              <a:ea typeface="HGｺﾞｼｯｸM"/>
            </a:rPr>
            <a:t>は自動計算されます</a:t>
          </a:r>
        </a:p>
      </xdr:txBody>
    </xdr:sp>
    <xdr:clientData/>
  </xdr:twoCellAnchor>
  <xdr:twoCellAnchor>
    <xdr:from>
      <xdr:col>18</xdr:col>
      <xdr:colOff>114300</xdr:colOff>
      <xdr:row>377</xdr:row>
      <xdr:rowOff>76200</xdr:rowOff>
    </xdr:from>
    <xdr:to>
      <xdr:col>19</xdr:col>
      <xdr:colOff>57150</xdr:colOff>
      <xdr:row>377</xdr:row>
      <xdr:rowOff>209550</xdr:rowOff>
    </xdr:to>
    <xdr:sp macro="" textlink="">
      <xdr:nvSpPr>
        <xdr:cNvPr id="103230" name="Rectangle 367">
          <a:extLst>
            <a:ext uri="{FF2B5EF4-FFF2-40B4-BE49-F238E27FC236}">
              <a16:creationId xmlns:a16="http://schemas.microsoft.com/office/drawing/2014/main" id="{00000000-0008-0000-0000-00003E930100}"/>
            </a:ext>
          </a:extLst>
        </xdr:cNvPr>
        <xdr:cNvSpPr>
          <a:spLocks noChangeArrowheads="1"/>
        </xdr:cNvSpPr>
      </xdr:nvSpPr>
      <xdr:spPr bwMode="auto">
        <a:xfrm>
          <a:off x="3619500" y="113795175"/>
          <a:ext cx="142875" cy="133350"/>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xdr:col>
      <xdr:colOff>34925</xdr:colOff>
      <xdr:row>73</xdr:row>
      <xdr:rowOff>57155</xdr:rowOff>
    </xdr:from>
    <xdr:ext cx="143927" cy="186974"/>
    <xdr:sp macro="" textlink="">
      <xdr:nvSpPr>
        <xdr:cNvPr id="609" name="Text Box 265">
          <a:extLst>
            <a:ext uri="{FF2B5EF4-FFF2-40B4-BE49-F238E27FC236}">
              <a16:creationId xmlns:a16="http://schemas.microsoft.com/office/drawing/2014/main" id="{00000000-0008-0000-0000-000009050000}"/>
            </a:ext>
          </a:extLst>
        </xdr:cNvPr>
        <xdr:cNvSpPr txBox="1">
          <a:spLocks noChangeArrowheads="1"/>
        </xdr:cNvSpPr>
      </xdr:nvSpPr>
      <xdr:spPr bwMode="auto">
        <a:xfrm>
          <a:off x="339725" y="22802855"/>
          <a:ext cx="143927" cy="186974"/>
        </a:xfrm>
        <a:prstGeom prst="rect">
          <a:avLst/>
        </a:prstGeom>
        <a:noFill/>
        <a:ln>
          <a:noFill/>
        </a:ln>
        <a:effectLst/>
      </xdr:spPr>
      <xdr:txBody>
        <a:bodyPr wrap="none" lIns="18288" tIns="18288" rIns="0" bIns="18288" anchor="ctr" upright="1">
          <a:spAutoFit/>
        </a:bodyPr>
        <a:lstStyle/>
        <a:p>
          <a:pPr algn="l" rtl="0">
            <a:defRPr sz="1000"/>
          </a:pPr>
          <a:r>
            <a:rPr lang="ja-JP" altLang="en-US" sz="900" b="1" i="0" u="none" strike="noStrike" baseline="0">
              <a:solidFill>
                <a:srgbClr val="FF0000"/>
              </a:solidFill>
              <a:latin typeface="HGPｺﾞｼｯｸM"/>
              <a:ea typeface="HGPｺﾞｼｯｸM"/>
            </a:rPr>
            <a:t>★</a:t>
          </a:r>
        </a:p>
      </xdr:txBody>
    </xdr:sp>
    <xdr:clientData/>
  </xdr:oneCellAnchor>
  <xdr:twoCellAnchor editAs="oneCell">
    <xdr:from>
      <xdr:col>2</xdr:col>
      <xdr:colOff>114300</xdr:colOff>
      <xdr:row>36</xdr:row>
      <xdr:rowOff>57151</xdr:rowOff>
    </xdr:from>
    <xdr:to>
      <xdr:col>45</xdr:col>
      <xdr:colOff>85725</xdr:colOff>
      <xdr:row>37</xdr:row>
      <xdr:rowOff>19050</xdr:rowOff>
    </xdr:to>
    <xdr:sp macro="" textlink="">
      <xdr:nvSpPr>
        <xdr:cNvPr id="610" name="Text Box 257">
          <a:extLst>
            <a:ext uri="{FF2B5EF4-FFF2-40B4-BE49-F238E27FC236}">
              <a16:creationId xmlns:a16="http://schemas.microsoft.com/office/drawing/2014/main" id="{00000000-0008-0000-0000-0000D5230000}"/>
            </a:ext>
          </a:extLst>
        </xdr:cNvPr>
        <xdr:cNvSpPr txBox="1">
          <a:spLocks noChangeArrowheads="1"/>
        </xdr:cNvSpPr>
      </xdr:nvSpPr>
      <xdr:spPr bwMode="auto">
        <a:xfrm>
          <a:off x="419100" y="13277851"/>
          <a:ext cx="8486775" cy="647699"/>
        </a:xfrm>
        <a:prstGeom prst="rect">
          <a:avLst/>
        </a:prstGeom>
        <a:noFill/>
        <a:ln>
          <a:noFill/>
        </a:ln>
        <a:effectLst/>
      </xdr:spPr>
      <xdr:txBody>
        <a:bodyPr vertOverflow="clip" wrap="square" lIns="18288" tIns="18288"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月</a:t>
          </a:r>
          <a:r>
            <a:rPr lang="en-US" altLang="ja-JP" sz="900" b="1" i="0" baseline="0">
              <a:effectLst/>
              <a:latin typeface="HGPｺﾞｼｯｸM" panose="020B0600000000000000" pitchFamily="50" charset="-128"/>
              <a:ea typeface="HGPｺﾞｼｯｸM" panose="020B0600000000000000" pitchFamily="50" charset="-128"/>
              <a:cs typeface="+mn-cs"/>
            </a:rPr>
            <a:t>1</a:t>
          </a:r>
          <a:r>
            <a:rPr lang="ja-JP" altLang="ja-JP" sz="900" b="1" i="0" baseline="0">
              <a:effectLst/>
              <a:latin typeface="HGPｺﾞｼｯｸM" panose="020B0600000000000000" pitchFamily="50" charset="-128"/>
              <a:ea typeface="HGPｺﾞｼｯｸM" panose="020B0600000000000000" pitchFamily="50" charset="-128"/>
              <a:cs typeface="+mn-cs"/>
            </a:rPr>
            <a:t>日時点）の状況を、令和</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年度の文部科学省学校基本調査を参考にご回答ください。</a:t>
          </a:r>
          <a:endParaRPr lang="en-US" altLang="ja-JP" sz="900" b="1"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l" rtl="0">
            <a:defRPr sz="1000"/>
          </a:pPr>
          <a:r>
            <a:rPr lang="en-US" altLang="ja-JP"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a:t>
          </a:r>
          <a:r>
            <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本設問は常勤の人数のみを回答し、非常勤に関しては回答に含まないでください。　</a:t>
          </a:r>
          <a:endParaRPr lang="en-US" altLang="ja-JP" sz="900" b="1"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l" rtl="0">
            <a:defRPr sz="1000"/>
          </a:pPr>
          <a:r>
            <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※全教員数には「附属研究機関」も含んでください。</a:t>
          </a:r>
        </a:p>
      </xdr:txBody>
    </xdr:sp>
    <xdr:clientData/>
  </xdr:twoCellAnchor>
  <xdr:oneCellAnchor>
    <xdr:from>
      <xdr:col>29</xdr:col>
      <xdr:colOff>123825</xdr:colOff>
      <xdr:row>64</xdr:row>
      <xdr:rowOff>266700</xdr:rowOff>
    </xdr:from>
    <xdr:ext cx="2911759" cy="242374"/>
    <xdr:sp macro="" textlink="">
      <xdr:nvSpPr>
        <xdr:cNvPr id="613" name="テキスト ボックス 612">
          <a:extLst>
            <a:ext uri="{FF2B5EF4-FFF2-40B4-BE49-F238E27FC236}">
              <a16:creationId xmlns:a16="http://schemas.microsoft.com/office/drawing/2014/main" id="{00000000-0008-0000-0000-0000E2230000}"/>
            </a:ext>
          </a:extLst>
        </xdr:cNvPr>
        <xdr:cNvSpPr txBox="1"/>
      </xdr:nvSpPr>
      <xdr:spPr>
        <a:xfrm>
          <a:off x="5829300" y="20231100"/>
          <a:ext cx="2911759" cy="242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18288" anchor="ctr" upright="1"/>
        <a:lstStyle/>
        <a:p>
          <a:pPr marL="0" indent="0" algn="l" rtl="0">
            <a:defRPr sz="1000"/>
          </a:pPr>
          <a:r>
            <a:rPr lang="ja-JP" altLang="en-US" sz="900" b="0" i="0" u="none" strike="noStrike" baseline="0">
              <a:solidFill>
                <a:sysClr val="windowText" lastClr="000000"/>
              </a:solidFill>
              <a:latin typeface="HGPｺﾞｼｯｸM"/>
              <a:ea typeface="HGPｺﾞｼｯｸM"/>
              <a:cs typeface="+mn-cs"/>
            </a:rPr>
            <a:t>注</a:t>
          </a:r>
          <a:r>
            <a:rPr lang="en-US" altLang="ja-JP" sz="900" b="0" i="0" u="none" strike="noStrike" baseline="0">
              <a:solidFill>
                <a:sysClr val="windowText" lastClr="000000"/>
              </a:solidFill>
              <a:latin typeface="HGPｺﾞｼｯｸM"/>
              <a:ea typeface="HGPｺﾞｼｯｸM"/>
              <a:cs typeface="+mn-cs"/>
            </a:rPr>
            <a:t>1</a:t>
          </a:r>
          <a:r>
            <a:rPr lang="ja-JP" altLang="en-US" sz="900" b="0" i="0" u="none" strike="noStrike" baseline="0">
              <a:solidFill>
                <a:sysClr val="windowText" lastClr="000000"/>
              </a:solidFill>
              <a:latin typeface="HGPｺﾞｼｯｸM"/>
              <a:ea typeface="HGPｺﾞｼｯｸM"/>
              <a:cs typeface="+mn-cs"/>
            </a:rPr>
            <a:t>　</a:t>
          </a:r>
          <a:r>
            <a:rPr lang="en-US" altLang="ja-JP" sz="900" b="0" i="0" u="none" strike="noStrike" baseline="0">
              <a:solidFill>
                <a:sysClr val="windowText" lastClr="000000"/>
              </a:solidFill>
              <a:latin typeface="HGPｺﾞｼｯｸM"/>
              <a:ea typeface="HGPｺﾞｼｯｸM"/>
              <a:cs typeface="+mn-cs"/>
            </a:rPr>
            <a:t>Q4</a:t>
          </a:r>
          <a:r>
            <a:rPr lang="ja-JP" altLang="ja-JP" sz="900" b="0" i="0" u="none" strike="noStrike" baseline="0">
              <a:solidFill>
                <a:sysClr val="windowText" lastClr="000000"/>
              </a:solidFill>
              <a:latin typeface="HGPｺﾞｼｯｸM"/>
              <a:ea typeface="HGPｺﾞｼｯｸM"/>
              <a:cs typeface="+mn-cs"/>
            </a:rPr>
            <a:t>の</a:t>
          </a:r>
          <a:r>
            <a:rPr lang="ja-JP" altLang="en-US" sz="900" b="0" i="0" u="none" strike="noStrike" baseline="0">
              <a:solidFill>
                <a:sysClr val="windowText" lastClr="000000"/>
              </a:solidFill>
              <a:latin typeface="HGPｺﾞｼｯｸM"/>
              <a:ea typeface="HGPｺﾞｼｯｸM"/>
              <a:cs typeface="+mn-cs"/>
            </a:rPr>
            <a:t>「</a:t>
          </a:r>
          <a:r>
            <a:rPr lang="ja-JP" altLang="ja-JP" sz="900" b="0" i="0" u="none" strike="noStrike" baseline="0">
              <a:solidFill>
                <a:sysClr val="windowText" lastClr="000000"/>
              </a:solidFill>
              <a:latin typeface="HGPｺﾞｼｯｸM"/>
              <a:ea typeface="HGPｺﾞｼｯｸM"/>
              <a:cs typeface="+mn-cs"/>
            </a:rPr>
            <a:t>それ以外の教員</a:t>
          </a:r>
          <a:r>
            <a:rPr lang="ja-JP" altLang="en-US" sz="900" b="0" i="0" u="none" strike="noStrike" baseline="0">
              <a:solidFill>
                <a:sysClr val="windowText" lastClr="000000"/>
              </a:solidFill>
              <a:latin typeface="HGPｺﾞｼｯｸM"/>
              <a:ea typeface="HGPｺﾞｼｯｸM"/>
              <a:cs typeface="+mn-cs"/>
            </a:rPr>
            <a:t>」</a:t>
          </a:r>
          <a:r>
            <a:rPr lang="ja-JP" altLang="ja-JP" sz="900" b="0" i="0" u="none" strike="noStrike" baseline="0">
              <a:solidFill>
                <a:sysClr val="windowText" lastClr="000000"/>
              </a:solidFill>
              <a:latin typeface="HGPｺﾞｼｯｸM"/>
              <a:ea typeface="HGPｺﾞｼｯｸM"/>
              <a:cs typeface="+mn-cs"/>
            </a:rPr>
            <a:t>はこの設問には含みません。</a:t>
          </a:r>
          <a:endParaRPr lang="ja-JP" altLang="en-US" sz="900" b="0" i="0" u="none" strike="noStrike" baseline="0">
            <a:solidFill>
              <a:sysClr val="windowText" lastClr="000000"/>
            </a:solidFill>
            <a:latin typeface="HGPｺﾞｼｯｸM"/>
            <a:ea typeface="HGPｺﾞｼｯｸM"/>
            <a:cs typeface="+mn-cs"/>
          </a:endParaRPr>
        </a:p>
      </xdr:txBody>
    </xdr:sp>
    <xdr:clientData/>
  </xdr:oneCellAnchor>
  <xdr:twoCellAnchor editAs="oneCell">
    <xdr:from>
      <xdr:col>2</xdr:col>
      <xdr:colOff>95250</xdr:colOff>
      <xdr:row>61</xdr:row>
      <xdr:rowOff>19050</xdr:rowOff>
    </xdr:from>
    <xdr:to>
      <xdr:col>44</xdr:col>
      <xdr:colOff>95250</xdr:colOff>
      <xdr:row>61</xdr:row>
      <xdr:rowOff>485775</xdr:rowOff>
    </xdr:to>
    <xdr:sp macro="" textlink="">
      <xdr:nvSpPr>
        <xdr:cNvPr id="615" name="Text Box 262">
          <a:extLst>
            <a:ext uri="{FF2B5EF4-FFF2-40B4-BE49-F238E27FC236}">
              <a16:creationId xmlns:a16="http://schemas.microsoft.com/office/drawing/2014/main" id="{00000000-0008-0000-0000-0000D9230000}"/>
            </a:ext>
          </a:extLst>
        </xdr:cNvPr>
        <xdr:cNvSpPr txBox="1">
          <a:spLocks noChangeArrowheads="1"/>
        </xdr:cNvSpPr>
      </xdr:nvSpPr>
      <xdr:spPr bwMode="auto">
        <a:xfrm>
          <a:off x="400050" y="19230975"/>
          <a:ext cx="8401050" cy="466725"/>
        </a:xfrm>
        <a:prstGeom prst="rect">
          <a:avLst/>
        </a:prstGeom>
        <a:noFill/>
        <a:ln>
          <a:noFill/>
        </a:ln>
        <a:effectLst/>
      </xdr:spPr>
      <xdr:txBody>
        <a:bodyPr vertOverflow="clip" wrap="square" lIns="18288"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月</a:t>
          </a:r>
          <a:r>
            <a:rPr lang="en-US" altLang="ja-JP" sz="900" b="1" i="0" baseline="0">
              <a:effectLst/>
              <a:latin typeface="HGPｺﾞｼｯｸM" panose="020B0600000000000000" pitchFamily="50" charset="-128"/>
              <a:ea typeface="HGPｺﾞｼｯｸM" panose="020B0600000000000000" pitchFamily="50" charset="-128"/>
              <a:cs typeface="+mn-cs"/>
            </a:rPr>
            <a:t>1</a:t>
          </a:r>
          <a:r>
            <a:rPr lang="ja-JP" altLang="ja-JP" sz="900" b="1" i="0" baseline="0">
              <a:effectLst/>
              <a:latin typeface="HGPｺﾞｼｯｸM" panose="020B0600000000000000" pitchFamily="50" charset="-128"/>
              <a:ea typeface="HGPｺﾞｼｯｸM" panose="020B0600000000000000" pitchFamily="50" charset="-128"/>
              <a:cs typeface="+mn-cs"/>
            </a:rPr>
            <a:t>日時点）の状況を、令和</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年度の文部科学省学校基本調査を参考にご回答ください。</a:t>
          </a:r>
          <a:endParaRPr lang="ja-JP" altLang="ja-JP" sz="900">
            <a:effectLst/>
            <a:latin typeface="HGPｺﾞｼｯｸM" panose="020B0600000000000000" pitchFamily="50" charset="-128"/>
            <a:ea typeface="HGPｺﾞｼｯｸM" panose="020B0600000000000000" pitchFamily="50" charset="-128"/>
          </a:endParaRPr>
        </a:p>
        <a:p>
          <a:pPr algn="l" rtl="0">
            <a:defRPr sz="1000"/>
          </a:pPr>
          <a:r>
            <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※看護教員数には「附属研究機関」も含んでください。</a:t>
          </a:r>
        </a:p>
      </xdr:txBody>
    </xdr:sp>
    <xdr:clientData/>
  </xdr:twoCellAnchor>
  <xdr:twoCellAnchor>
    <xdr:from>
      <xdr:col>29</xdr:col>
      <xdr:colOff>104775</xdr:colOff>
      <xdr:row>64</xdr:row>
      <xdr:rowOff>180975</xdr:rowOff>
    </xdr:from>
    <xdr:to>
      <xdr:col>44</xdr:col>
      <xdr:colOff>104775</xdr:colOff>
      <xdr:row>65</xdr:row>
      <xdr:rowOff>276226</xdr:rowOff>
    </xdr:to>
    <xdr:sp macro="" textlink="">
      <xdr:nvSpPr>
        <xdr:cNvPr id="616" name="AutoShape 270">
          <a:extLst>
            <a:ext uri="{FF2B5EF4-FFF2-40B4-BE49-F238E27FC236}">
              <a16:creationId xmlns:a16="http://schemas.microsoft.com/office/drawing/2014/main" id="{00000000-0008-0000-0000-0000E0230000}"/>
            </a:ext>
          </a:extLst>
        </xdr:cNvPr>
        <xdr:cNvSpPr>
          <a:spLocks noChangeArrowheads="1"/>
        </xdr:cNvSpPr>
      </xdr:nvSpPr>
      <xdr:spPr bwMode="auto">
        <a:xfrm>
          <a:off x="5810250" y="20145375"/>
          <a:ext cx="3000375" cy="419101"/>
        </a:xfrm>
        <a:prstGeom prst="roundRect">
          <a:avLst>
            <a:gd name="adj" fmla="val 0"/>
          </a:avLst>
        </a:prstGeom>
        <a:noFill/>
        <a:ln w="38100" algn="ctr">
          <a:solidFill>
            <a:srgbClr xmlns:mc="http://schemas.openxmlformats.org/markup-compatibility/2006" xmlns:a14="http://schemas.microsoft.com/office/drawing/2010/main" val="969696" mc:Ignorable="a14" a14:legacySpreadsheetColorIndex="55"/>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xdr:col>
      <xdr:colOff>95250</xdr:colOff>
      <xdr:row>69</xdr:row>
      <xdr:rowOff>0</xdr:rowOff>
    </xdr:from>
    <xdr:to>
      <xdr:col>45</xdr:col>
      <xdr:colOff>419100</xdr:colOff>
      <xdr:row>69</xdr:row>
      <xdr:rowOff>466725</xdr:rowOff>
    </xdr:to>
    <xdr:sp macro="" textlink="">
      <xdr:nvSpPr>
        <xdr:cNvPr id="617" name="Text Box 262">
          <a:extLst>
            <a:ext uri="{FF2B5EF4-FFF2-40B4-BE49-F238E27FC236}">
              <a16:creationId xmlns:a16="http://schemas.microsoft.com/office/drawing/2014/main" id="{00000000-0008-0000-0000-0000D9230000}"/>
            </a:ext>
          </a:extLst>
        </xdr:cNvPr>
        <xdr:cNvSpPr txBox="1">
          <a:spLocks noChangeArrowheads="1"/>
        </xdr:cNvSpPr>
      </xdr:nvSpPr>
      <xdr:spPr bwMode="auto">
        <a:xfrm>
          <a:off x="400050" y="21421725"/>
          <a:ext cx="8839200" cy="466725"/>
        </a:xfrm>
        <a:prstGeom prst="rect">
          <a:avLst/>
        </a:prstGeom>
        <a:noFill/>
        <a:ln>
          <a:noFill/>
        </a:ln>
        <a:effectLst/>
      </xdr:spPr>
      <xdr:txBody>
        <a:bodyPr vertOverflow="clip" wrap="square" lIns="18288"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月</a:t>
          </a:r>
          <a:r>
            <a:rPr lang="en-US" altLang="ja-JP" sz="900" b="1" i="0" baseline="0">
              <a:effectLst/>
              <a:latin typeface="HGPｺﾞｼｯｸM" panose="020B0600000000000000" pitchFamily="50" charset="-128"/>
              <a:ea typeface="HGPｺﾞｼｯｸM" panose="020B0600000000000000" pitchFamily="50" charset="-128"/>
              <a:cs typeface="+mn-cs"/>
            </a:rPr>
            <a:t>1</a:t>
          </a:r>
          <a:r>
            <a:rPr lang="ja-JP" altLang="ja-JP" sz="900" b="1" i="0" baseline="0">
              <a:effectLst/>
              <a:latin typeface="HGPｺﾞｼｯｸM" panose="020B0600000000000000" pitchFamily="50" charset="-128"/>
              <a:ea typeface="HGPｺﾞｼｯｸM" panose="020B0600000000000000" pitchFamily="50" charset="-128"/>
              <a:cs typeface="+mn-cs"/>
            </a:rPr>
            <a:t>日時点）の状況を、令和</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年度の文部科学省学校基本調査を参考にご回答ください。</a:t>
          </a:r>
          <a:endParaRPr lang="ja-JP" altLang="ja-JP" sz="900">
            <a:effectLst/>
            <a:latin typeface="HGPｺﾞｼｯｸM" panose="020B0600000000000000" pitchFamily="50" charset="-128"/>
            <a:ea typeface="HGPｺﾞｼｯｸM" panose="020B0600000000000000" pitchFamily="50" charset="-128"/>
          </a:endParaRPr>
        </a:p>
        <a:p>
          <a:pPr algn="l" rtl="0">
            <a:defRPr sz="1000"/>
          </a:pPr>
          <a:r>
            <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※看護教員数には「附属研究機関」も含んでください。</a:t>
          </a:r>
        </a:p>
      </xdr:txBody>
    </xdr:sp>
    <xdr:clientData/>
  </xdr:twoCellAnchor>
  <xdr:twoCellAnchor editAs="oneCell">
    <xdr:from>
      <xdr:col>2</xdr:col>
      <xdr:colOff>38100</xdr:colOff>
      <xdr:row>115</xdr:row>
      <xdr:rowOff>66675</xdr:rowOff>
    </xdr:from>
    <xdr:to>
      <xdr:col>45</xdr:col>
      <xdr:colOff>447675</xdr:colOff>
      <xdr:row>116</xdr:row>
      <xdr:rowOff>95250</xdr:rowOff>
    </xdr:to>
    <xdr:sp macro="" textlink="">
      <xdr:nvSpPr>
        <xdr:cNvPr id="619" name="Text Box 298">
          <a:extLst>
            <a:ext uri="{FF2B5EF4-FFF2-40B4-BE49-F238E27FC236}">
              <a16:creationId xmlns:a16="http://schemas.microsoft.com/office/drawing/2014/main" id="{00000000-0008-0000-0000-0000E4230000}"/>
            </a:ext>
          </a:extLst>
        </xdr:cNvPr>
        <xdr:cNvSpPr txBox="1">
          <a:spLocks noChangeArrowheads="1"/>
        </xdr:cNvSpPr>
      </xdr:nvSpPr>
      <xdr:spPr bwMode="auto">
        <a:xfrm>
          <a:off x="342900" y="32004000"/>
          <a:ext cx="8924925" cy="752475"/>
        </a:xfrm>
        <a:prstGeom prst="rect">
          <a:avLst/>
        </a:prstGeom>
        <a:noFill/>
        <a:ln>
          <a:noFill/>
        </a:ln>
        <a:effectLst/>
      </xdr:spPr>
      <xdr:txBody>
        <a:bodyPr vertOverflow="clip" wrap="square" lIns="27432" tIns="18288"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月</a:t>
          </a:r>
          <a:r>
            <a:rPr lang="en-US" altLang="ja-JP" sz="900" b="1" i="0" baseline="0">
              <a:effectLst/>
              <a:latin typeface="HGPｺﾞｼｯｸM" panose="020B0600000000000000" pitchFamily="50" charset="-128"/>
              <a:ea typeface="HGPｺﾞｼｯｸM" panose="020B0600000000000000" pitchFamily="50" charset="-128"/>
              <a:cs typeface="+mn-cs"/>
            </a:rPr>
            <a:t>1</a:t>
          </a:r>
          <a:r>
            <a:rPr lang="ja-JP" altLang="ja-JP" sz="900" b="1" i="0" baseline="0">
              <a:effectLst/>
              <a:latin typeface="HGPｺﾞｼｯｸM" panose="020B0600000000000000" pitchFamily="50" charset="-128"/>
              <a:ea typeface="HGPｺﾞｼｯｸM" panose="020B0600000000000000" pitchFamily="50" charset="-128"/>
              <a:cs typeface="+mn-cs"/>
            </a:rPr>
            <a:t>日時点）の状況を、令和</a:t>
          </a:r>
          <a:r>
            <a:rPr lang="en-US" altLang="ja-JP" sz="900" b="1" i="0" baseline="0">
              <a:effectLst/>
              <a:latin typeface="HGPｺﾞｼｯｸM" panose="020B0600000000000000" pitchFamily="50" charset="-128"/>
              <a:ea typeface="HGPｺﾞｼｯｸM" panose="020B0600000000000000" pitchFamily="50" charset="-128"/>
              <a:cs typeface="+mn-cs"/>
            </a:rPr>
            <a:t>5</a:t>
          </a:r>
          <a:r>
            <a:rPr lang="ja-JP" altLang="ja-JP" sz="900" b="1" i="0" baseline="0">
              <a:effectLst/>
              <a:latin typeface="HGPｺﾞｼｯｸM" panose="020B0600000000000000" pitchFamily="50" charset="-128"/>
              <a:ea typeface="HGPｺﾞｼｯｸM" panose="020B0600000000000000" pitchFamily="50" charset="-128"/>
              <a:cs typeface="+mn-cs"/>
            </a:rPr>
            <a:t>年度の文部科学省学校基本調査を参考にご回答ください。</a:t>
          </a:r>
          <a:endParaRPr lang="en-US" altLang="ja-JP" sz="900" b="1"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l" rtl="0">
            <a:defRPr sz="1000"/>
          </a:pPr>
          <a:r>
            <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※教員数には「附属研究機関」も含んでください。</a:t>
          </a:r>
          <a:endParaRPr lang="en-US" altLang="ja-JP" sz="900" b="1"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l" rtl="0">
            <a:defRPr sz="1000"/>
          </a:pPr>
          <a:r>
            <a:rPr lang="ja-JP" altLang="ja-JP" sz="900" b="1" i="0" baseline="0">
              <a:effectLst/>
              <a:latin typeface="HGPｺﾞｼｯｸM" panose="020B0600000000000000" pitchFamily="50" charset="-128"/>
              <a:ea typeface="HGPｺﾞｼｯｸM" panose="020B0600000000000000" pitchFamily="50" charset="-128"/>
              <a:cs typeface="+mn-cs"/>
            </a:rPr>
            <a:t>※専任とは、主として大学院の教育を行う者、とします</a:t>
          </a:r>
          <a:r>
            <a:rPr lang="ja-JP" altLang="en-US" sz="900" b="1" i="0" baseline="0">
              <a:effectLst/>
              <a:latin typeface="HGPｺﾞｼｯｸM" panose="020B0600000000000000" pitchFamily="50" charset="-128"/>
              <a:ea typeface="HGPｺﾞｼｯｸM" panose="020B0600000000000000" pitchFamily="50" charset="-128"/>
              <a:cs typeface="+mn-cs"/>
            </a:rPr>
            <a:t>。</a:t>
          </a:r>
          <a:endPar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xdr:col>
      <xdr:colOff>200024</xdr:colOff>
      <xdr:row>281</xdr:row>
      <xdr:rowOff>85726</xdr:rowOff>
    </xdr:from>
    <xdr:to>
      <xdr:col>45</xdr:col>
      <xdr:colOff>0</xdr:colOff>
      <xdr:row>282</xdr:row>
      <xdr:rowOff>19050</xdr:rowOff>
    </xdr:to>
    <xdr:sp macro="" textlink="">
      <xdr:nvSpPr>
        <xdr:cNvPr id="558" name="Text Box 316">
          <a:extLst>
            <a:ext uri="{FF2B5EF4-FFF2-40B4-BE49-F238E27FC236}">
              <a16:creationId xmlns:a16="http://schemas.microsoft.com/office/drawing/2014/main" id="{00000000-0008-0000-0000-0000DE2B0100}"/>
            </a:ext>
          </a:extLst>
        </xdr:cNvPr>
        <xdr:cNvSpPr txBox="1">
          <a:spLocks noChangeArrowheads="1"/>
        </xdr:cNvSpPr>
      </xdr:nvSpPr>
      <xdr:spPr bwMode="auto">
        <a:xfrm>
          <a:off x="504824" y="70104001"/>
          <a:ext cx="8315326" cy="1409700"/>
        </a:xfrm>
        <a:prstGeom prst="rect">
          <a:avLst/>
        </a:prstGeom>
        <a:noFill/>
        <a:ln>
          <a:noFill/>
        </a:ln>
        <a:effectLst/>
      </xdr:spPr>
      <xdr:txBody>
        <a:bodyPr vertOverflow="clip" wrap="square" lIns="27432" tIns="18288" rIns="0" bIns="18288" anchor="t" upright="1"/>
        <a:lstStyle/>
        <a:p>
          <a:pPr rtl="0" eaLnBrk="1" fontAlgn="auto" latinLnBrk="0" hangingPunct="1"/>
          <a:r>
            <a:rPr lang="ja-JP" altLang="ja-JP" sz="900" b="1" i="0" baseline="0">
              <a:effectLst/>
              <a:latin typeface="HGPｺﾞｼｯｸM" panose="020B0600000000000000" pitchFamily="50" charset="-128"/>
              <a:ea typeface="HGPｺﾞｼｯｸM" panose="020B0600000000000000" pitchFamily="50" charset="-128"/>
              <a:cs typeface="+mn-cs"/>
            </a:rPr>
            <a:t>※医療系の資格をもたない教員も含みます。</a:t>
          </a:r>
          <a:br>
            <a:rPr lang="en-US" altLang="ja-JP" sz="900" b="1" i="0" baseline="0">
              <a:effectLst/>
              <a:latin typeface="HGPｺﾞｼｯｸM" panose="020B0600000000000000" pitchFamily="50" charset="-128"/>
              <a:ea typeface="HGPｺﾞｼｯｸM" panose="020B0600000000000000" pitchFamily="50" charset="-128"/>
              <a:cs typeface="+mn-cs"/>
            </a:rPr>
          </a:br>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ja-JP" sz="900" b="1" i="0" baseline="0">
              <a:effectLst/>
              <a:latin typeface="HGPｺﾞｼｯｸM" panose="020B0600000000000000" pitchFamily="50" charset="-128"/>
              <a:ea typeface="HGPｺﾞｼｯｸM" panose="020B0600000000000000" pitchFamily="50" charset="-128"/>
              <a:cs typeface="+mn-cs"/>
            </a:rPr>
            <a:t>研究代表者の件数のみご記入ください。（分担研究者分は含まない）</a:t>
          </a:r>
          <a:endParaRPr lang="ja-JP" altLang="ja-JP" sz="900">
            <a:effectLst/>
            <a:latin typeface="HGPｺﾞｼｯｸM" panose="020B0600000000000000" pitchFamily="50" charset="-128"/>
            <a:ea typeface="HGPｺﾞｼｯｸM" panose="020B0600000000000000" pitchFamily="50" charset="-128"/>
          </a:endParaRPr>
        </a:p>
        <a:p>
          <a:pPr rtl="0" eaLnBrk="1" fontAlgn="auto" latinLnBrk="0" hangingPunct="1"/>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ja-JP" sz="900" b="1" i="0" baseline="0">
              <a:effectLst/>
              <a:latin typeface="HGPｺﾞｼｯｸM" panose="020B0600000000000000" pitchFamily="50" charset="-128"/>
              <a:ea typeface="HGPｺﾞｼｯｸM" panose="020B0600000000000000" pitchFamily="50" charset="-128"/>
              <a:cs typeface="+mn-cs"/>
            </a:rPr>
            <a:t>まず</a:t>
          </a:r>
          <a:r>
            <a:rPr lang="en-US" altLang="ja-JP" sz="900" b="1" i="0" baseline="0">
              <a:effectLst/>
              <a:latin typeface="HGPｺﾞｼｯｸM" panose="020B0600000000000000" pitchFamily="50" charset="-128"/>
              <a:ea typeface="HGPｺﾞｼｯｸM" panose="020B0600000000000000" pitchFamily="50" charset="-128"/>
              <a:cs typeface="+mn-cs"/>
            </a:rPr>
            <a:t>2023.4.1</a:t>
          </a:r>
          <a:r>
            <a:rPr lang="ja-JP" altLang="ja-JP" sz="900" b="1" i="0" baseline="0">
              <a:effectLst/>
              <a:latin typeface="HGPｺﾞｼｯｸM" panose="020B0600000000000000" pitchFamily="50" charset="-128"/>
              <a:ea typeface="HGPｺﾞｼｯｸM" panose="020B0600000000000000" pitchFamily="50" charset="-128"/>
              <a:cs typeface="+mn-cs"/>
            </a:rPr>
            <a:t>～</a:t>
          </a:r>
          <a:r>
            <a:rPr lang="en-US" altLang="ja-JP" sz="900" b="1" i="0" baseline="0">
              <a:effectLst/>
              <a:latin typeface="HGPｺﾞｼｯｸM" panose="020B0600000000000000" pitchFamily="50" charset="-128"/>
              <a:ea typeface="HGPｺﾞｼｯｸM" panose="020B0600000000000000" pitchFamily="50" charset="-128"/>
              <a:cs typeface="+mn-cs"/>
            </a:rPr>
            <a:t>2024.3.31</a:t>
          </a:r>
          <a:r>
            <a:rPr lang="ja-JP" altLang="ja-JP" sz="900" b="1" i="0" baseline="0">
              <a:effectLst/>
              <a:latin typeface="HGPｺﾞｼｯｸM" panose="020B0600000000000000" pitchFamily="50" charset="-128"/>
              <a:ea typeface="HGPｺﾞｼｯｸM" panose="020B0600000000000000" pitchFamily="50" charset="-128"/>
              <a:cs typeface="+mn-cs"/>
            </a:rPr>
            <a:t>までの交付内定件数を記入してください。</a:t>
          </a:r>
          <a:endParaRPr lang="ja-JP" altLang="ja-JP" sz="900">
            <a:effectLst/>
            <a:latin typeface="HGPｺﾞｼｯｸM" panose="020B0600000000000000" pitchFamily="50" charset="-128"/>
            <a:ea typeface="HGPｺﾞｼｯｸM" panose="020B0600000000000000" pitchFamily="50" charset="-128"/>
          </a:endParaRPr>
        </a:p>
        <a:p>
          <a:pPr rtl="0" eaLnBrk="1" fontAlgn="auto" latinLnBrk="0" hangingPunct="1"/>
          <a:r>
            <a:rPr lang="ja-JP" altLang="ja-JP" sz="900" b="1" i="0" baseline="0">
              <a:effectLst/>
              <a:latin typeface="HGPｺﾞｼｯｸM" panose="020B0600000000000000" pitchFamily="50" charset="-128"/>
              <a:ea typeface="HGPｺﾞｼｯｸM" panose="020B0600000000000000" pitchFamily="50" charset="-128"/>
              <a:cs typeface="+mn-cs"/>
            </a:rPr>
            <a:t>　申請件数欄には当該交付内定のために申請した件数（前年度申請の場合は</a:t>
          </a:r>
          <a:r>
            <a:rPr lang="en-US" altLang="ja-JP" sz="900" b="1" i="0" baseline="0">
              <a:effectLst/>
              <a:latin typeface="HGPｺﾞｼｯｸM" panose="020B0600000000000000" pitchFamily="50" charset="-128"/>
              <a:ea typeface="HGPｺﾞｼｯｸM" panose="020B0600000000000000" pitchFamily="50" charset="-128"/>
              <a:cs typeface="+mn-cs"/>
            </a:rPr>
            <a:t>2022</a:t>
          </a:r>
          <a:r>
            <a:rPr lang="ja-JP" altLang="ja-JP" sz="900" b="1" i="0" baseline="0">
              <a:effectLst/>
              <a:latin typeface="HGPｺﾞｼｯｸM" panose="020B0600000000000000" pitchFamily="50" charset="-128"/>
              <a:ea typeface="HGPｺﾞｼｯｸM" panose="020B0600000000000000" pitchFamily="50" charset="-128"/>
              <a:cs typeface="+mn-cs"/>
            </a:rPr>
            <a:t>年度申請分、同じ年度内申請の場合は</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年度申請分）を記入してください。</a:t>
          </a:r>
          <a:endParaRPr lang="ja-JP" altLang="ja-JP" sz="900">
            <a:effectLst/>
            <a:latin typeface="HGPｺﾞｼｯｸM" panose="020B0600000000000000" pitchFamily="50" charset="-128"/>
            <a:ea typeface="HGPｺﾞｼｯｸM" panose="020B0600000000000000" pitchFamily="50" charset="-128"/>
          </a:endParaRPr>
        </a:p>
        <a:p>
          <a:pPr rtl="0" eaLnBrk="1" fontAlgn="auto" latinLnBrk="0" hangingPunct="1"/>
          <a:r>
            <a:rPr lang="ja-JP" altLang="ja-JP" sz="900" b="1" i="0" baseline="0">
              <a:effectLst/>
              <a:latin typeface="HGPｺﾞｼｯｸM" panose="020B0600000000000000" pitchFamily="50" charset="-128"/>
              <a:ea typeface="HGPｺﾞｼｯｸM" panose="020B0600000000000000" pitchFamily="50" charset="-128"/>
              <a:cs typeface="+mn-cs"/>
            </a:rPr>
            <a:t>　内定交付が</a:t>
          </a:r>
          <a:r>
            <a:rPr lang="en-US" altLang="ja-JP" sz="900" b="1" i="0" baseline="0">
              <a:effectLst/>
              <a:latin typeface="HGPｺﾞｼｯｸM" panose="020B0600000000000000" pitchFamily="50" charset="-128"/>
              <a:ea typeface="HGPｺﾞｼｯｸM" panose="020B0600000000000000" pitchFamily="50" charset="-128"/>
              <a:cs typeface="+mn-cs"/>
            </a:rPr>
            <a:t>0</a:t>
          </a:r>
          <a:r>
            <a:rPr lang="ja-JP" altLang="ja-JP" sz="900" b="1" i="0" baseline="0">
              <a:effectLst/>
              <a:latin typeface="HGPｺﾞｼｯｸM" panose="020B0600000000000000" pitchFamily="50" charset="-128"/>
              <a:ea typeface="HGPｺﾞｼｯｸM" panose="020B0600000000000000" pitchFamily="50" charset="-128"/>
              <a:cs typeface="+mn-cs"/>
            </a:rPr>
            <a:t>件の場合も当該研究費の申請があった場合は申請件数を記入してください。</a:t>
          </a:r>
          <a:endParaRPr lang="ja-JP" altLang="ja-JP" sz="900">
            <a:effectLst/>
            <a:latin typeface="HGPｺﾞｼｯｸM" panose="020B0600000000000000" pitchFamily="50" charset="-128"/>
            <a:ea typeface="HGPｺﾞｼｯｸM" panose="020B0600000000000000" pitchFamily="50" charset="-128"/>
          </a:endParaRPr>
        </a:p>
        <a:p>
          <a:pPr rtl="0" eaLnBrk="1" fontAlgn="auto" latinLnBrk="0" hangingPunct="1"/>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ja-JP" sz="900" b="1" i="0" baseline="0">
              <a:effectLst/>
              <a:latin typeface="HGPｺﾞｼｯｸM" panose="020B0600000000000000" pitchFamily="50" charset="-128"/>
              <a:ea typeface="HGPｺﾞｼｯｸM" panose="020B0600000000000000" pitchFamily="50" charset="-128"/>
              <a:cs typeface="+mn-cs"/>
            </a:rPr>
            <a:t>申請件数以外は</a:t>
          </a:r>
          <a:r>
            <a:rPr lang="en-US" altLang="ja-JP" sz="900" b="1" i="0" baseline="0">
              <a:effectLst/>
              <a:latin typeface="HGPｺﾞｼｯｸM" panose="020B0600000000000000" pitchFamily="50" charset="-128"/>
              <a:ea typeface="HGPｺﾞｼｯｸM" panose="020B0600000000000000" pitchFamily="50" charset="-128"/>
              <a:cs typeface="+mn-cs"/>
            </a:rPr>
            <a:t>2023</a:t>
          </a:r>
          <a:r>
            <a:rPr lang="ja-JP" altLang="ja-JP" sz="900" b="1" i="0" baseline="0">
              <a:effectLst/>
              <a:latin typeface="HGPｺﾞｼｯｸM" panose="020B0600000000000000" pitchFamily="50" charset="-128"/>
              <a:ea typeface="HGPｺﾞｼｯｸM" panose="020B0600000000000000" pitchFamily="50" charset="-128"/>
              <a:cs typeface="+mn-cs"/>
            </a:rPr>
            <a:t>年度に発生したものを回答してください。</a:t>
          </a:r>
          <a:endParaRPr lang="en-US" altLang="ja-JP" sz="900" b="1" i="0" baseline="0">
            <a:effectLst/>
            <a:latin typeface="HGPｺﾞｼｯｸM" panose="020B0600000000000000" pitchFamily="50" charset="-128"/>
            <a:ea typeface="HGPｺﾞｼｯｸM" panose="020B0600000000000000" pitchFamily="50" charset="-128"/>
            <a:cs typeface="+mn-cs"/>
          </a:endParaRPr>
        </a:p>
        <a:p>
          <a:pPr rtl="0" eaLnBrk="1" fontAlgn="auto" latinLnBrk="0" hangingPunct="1"/>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en-US" sz="900" b="1" i="0" baseline="0">
              <a:effectLst/>
              <a:latin typeface="HGPｺﾞｼｯｸM" panose="020B0600000000000000" pitchFamily="50" charset="-128"/>
              <a:ea typeface="HGPｺﾞｼｯｸM" panose="020B0600000000000000" pitchFamily="50" charset="-128"/>
              <a:cs typeface="+mn-cs"/>
            </a:rPr>
            <a:t>なんらかの理由で研究期間が延長している場合も継続に含んでください。</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xdr:col>
      <xdr:colOff>104775</xdr:colOff>
      <xdr:row>357</xdr:row>
      <xdr:rowOff>66675</xdr:rowOff>
    </xdr:from>
    <xdr:to>
      <xdr:col>42</xdr:col>
      <xdr:colOff>190500</xdr:colOff>
      <xdr:row>357</xdr:row>
      <xdr:rowOff>552450</xdr:rowOff>
    </xdr:to>
    <xdr:sp macro="" textlink="">
      <xdr:nvSpPr>
        <xdr:cNvPr id="559" name="Text Box 333">
          <a:extLst>
            <a:ext uri="{FF2B5EF4-FFF2-40B4-BE49-F238E27FC236}">
              <a16:creationId xmlns:a16="http://schemas.microsoft.com/office/drawing/2014/main" id="{00000000-0008-0000-0000-000019000000}"/>
            </a:ext>
          </a:extLst>
        </xdr:cNvPr>
        <xdr:cNvSpPr txBox="1">
          <a:spLocks noChangeArrowheads="1"/>
        </xdr:cNvSpPr>
      </xdr:nvSpPr>
      <xdr:spPr bwMode="auto">
        <a:xfrm>
          <a:off x="409575" y="89411175"/>
          <a:ext cx="8086725" cy="485775"/>
        </a:xfrm>
        <a:prstGeom prst="rect">
          <a:avLst/>
        </a:prstGeom>
        <a:noFill/>
        <a:ln>
          <a:noFill/>
        </a:ln>
        <a:effectLst/>
      </xdr:spPr>
      <xdr:txBody>
        <a:bodyPr vertOverflow="clip" wrap="square" lIns="27432" tIns="18288" rIns="0" bIns="18288" anchor="t" upright="1"/>
        <a:lstStyle/>
        <a:p>
          <a:pPr algn="l" rtl="0">
            <a:defRPr sz="1000"/>
          </a:pPr>
          <a:r>
            <a:rPr lang="ja-JP" altLang="en-US" sz="900" b="1" i="0" u="none" strike="noStrike" baseline="0">
              <a:solidFill>
                <a:sysClr val="windowText" lastClr="000000"/>
              </a:solidFill>
              <a:latin typeface="HGPｺﾞｼｯｸM"/>
              <a:ea typeface="HGPｺﾞｼｯｸM"/>
            </a:rPr>
            <a:t>※研修事業とは大学で実施している看護職者や看護教員を対象とした研修プログラムや研修会などの事業を指し、</a:t>
          </a:r>
          <a:endParaRPr lang="en-US" altLang="ja-JP" sz="900" b="1" i="0" u="none" strike="noStrike" baseline="0">
            <a:solidFill>
              <a:sysClr val="windowText" lastClr="000000"/>
            </a:solidFill>
            <a:latin typeface="HGPｺﾞｼｯｸM"/>
            <a:ea typeface="HGPｺﾞｼｯｸM"/>
          </a:endParaRPr>
        </a:p>
        <a:p>
          <a:pPr algn="l" rtl="0">
            <a:defRPr sz="1000"/>
          </a:pPr>
          <a:r>
            <a:rPr lang="ja-JP" altLang="en-US" sz="900" b="1" i="0" u="none" strike="noStrike" baseline="0">
              <a:solidFill>
                <a:sysClr val="windowText" lastClr="000000"/>
              </a:solidFill>
              <a:latin typeface="HGPｺﾞｼｯｸM"/>
              <a:ea typeface="HGPｺﾞｼｯｸM"/>
            </a:rPr>
            <a:t>　　「特定行為研修」、「実習施設の実習指導者への研修会」や委託事業も含みます。</a:t>
          </a:r>
          <a:endParaRPr lang="ja-JP" altLang="en-US" sz="900" b="1" i="0" u="none" strike="noStrike" baseline="0">
            <a:solidFill>
              <a:sysClr val="windowText" lastClr="000000"/>
            </a:solidFill>
            <a:latin typeface="HGPｺﾞｼｯｸM"/>
            <a:ea typeface="HGPｺﾞｼｯｸM"/>
            <a:cs typeface="+mn-cs"/>
          </a:endParaRPr>
        </a:p>
      </xdr:txBody>
    </xdr:sp>
    <xdr:clientData/>
  </xdr:twoCellAnchor>
  <xdr:twoCellAnchor editAs="oneCell">
    <xdr:from>
      <xdr:col>2</xdr:col>
      <xdr:colOff>38100</xdr:colOff>
      <xdr:row>362</xdr:row>
      <xdr:rowOff>209550</xdr:rowOff>
    </xdr:from>
    <xdr:to>
      <xdr:col>42</xdr:col>
      <xdr:colOff>123825</xdr:colOff>
      <xdr:row>363</xdr:row>
      <xdr:rowOff>276225</xdr:rowOff>
    </xdr:to>
    <xdr:sp macro="" textlink="">
      <xdr:nvSpPr>
        <xdr:cNvPr id="560" name="Text Box 333">
          <a:extLst>
            <a:ext uri="{FF2B5EF4-FFF2-40B4-BE49-F238E27FC236}">
              <a16:creationId xmlns:a16="http://schemas.microsoft.com/office/drawing/2014/main" id="{00000000-0008-0000-0000-00001A000000}"/>
            </a:ext>
          </a:extLst>
        </xdr:cNvPr>
        <xdr:cNvSpPr txBox="1">
          <a:spLocks noChangeArrowheads="1"/>
        </xdr:cNvSpPr>
      </xdr:nvSpPr>
      <xdr:spPr bwMode="auto">
        <a:xfrm>
          <a:off x="342900" y="89906475"/>
          <a:ext cx="8086725" cy="29527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ysClr val="windowText" lastClr="000000"/>
              </a:solidFill>
              <a:latin typeface="HGPｺﾞｼｯｸM"/>
              <a:ea typeface="HGPｺﾞｼｯｸM"/>
            </a:rPr>
            <a:t>※大学に附属する看護関連の附属施設・研究機関です。附属病院は含みません。</a:t>
          </a:r>
          <a:endParaRPr lang="en-US" altLang="ja-JP" sz="900" b="1" i="0" u="none" strike="noStrike" baseline="0">
            <a:solidFill>
              <a:sysClr val="windowText" lastClr="000000"/>
            </a:solidFill>
            <a:latin typeface="HGPｺﾞｼｯｸM"/>
            <a:ea typeface="HGPｺﾞｼｯｸM"/>
          </a:endParaRPr>
        </a:p>
      </xdr:txBody>
    </xdr:sp>
    <xdr:clientData/>
  </xdr:twoCellAnchor>
  <xdr:twoCellAnchor editAs="oneCell">
    <xdr:from>
      <xdr:col>3</xdr:col>
      <xdr:colOff>47625</xdr:colOff>
      <xdr:row>370</xdr:row>
      <xdr:rowOff>66676</xdr:rowOff>
    </xdr:from>
    <xdr:to>
      <xdr:col>44</xdr:col>
      <xdr:colOff>28575</xdr:colOff>
      <xdr:row>371</xdr:row>
      <xdr:rowOff>85726</xdr:rowOff>
    </xdr:to>
    <xdr:sp macro="" textlink="">
      <xdr:nvSpPr>
        <xdr:cNvPr id="562" name="Text Box 333">
          <a:extLst>
            <a:ext uri="{FF2B5EF4-FFF2-40B4-BE49-F238E27FC236}">
              <a16:creationId xmlns:a16="http://schemas.microsoft.com/office/drawing/2014/main" id="{00000000-0008-0000-0000-0000E22B0100}"/>
            </a:ext>
          </a:extLst>
        </xdr:cNvPr>
        <xdr:cNvSpPr txBox="1">
          <a:spLocks noChangeArrowheads="1"/>
        </xdr:cNvSpPr>
      </xdr:nvSpPr>
      <xdr:spPr bwMode="auto">
        <a:xfrm>
          <a:off x="552450" y="92544901"/>
          <a:ext cx="8181975" cy="533400"/>
        </a:xfrm>
        <a:prstGeom prst="rect">
          <a:avLst/>
        </a:prstGeom>
        <a:noFill/>
        <a:ln>
          <a:noFill/>
        </a:ln>
        <a:effectLst/>
      </xdr:spPr>
      <xdr:txBody>
        <a:bodyPr vertOverflow="clip" wrap="square" lIns="27432" tIns="18288" rIns="0" bIns="18288" anchor="t" upright="1"/>
        <a:lstStyle/>
        <a:p>
          <a:pPr algn="l" rtl="0">
            <a:defRPr sz="1000"/>
          </a:pPr>
          <a:r>
            <a:rPr lang="ja-JP" altLang="en-US" sz="900" b="1" i="0" u="none" strike="noStrike" baseline="0">
              <a:solidFill>
                <a:sysClr val="windowText" lastClr="000000"/>
              </a:solidFill>
              <a:latin typeface="HGPｺﾞｼｯｸM"/>
              <a:ea typeface="HGPｺﾞｼｯｸM"/>
            </a:rPr>
            <a:t>※202</a:t>
          </a:r>
          <a:r>
            <a:rPr lang="en-US" altLang="ja-JP" sz="900" b="1" i="0" u="none" strike="noStrike" baseline="0">
              <a:solidFill>
                <a:sysClr val="windowText" lastClr="000000"/>
              </a:solidFill>
              <a:latin typeface="HGPｺﾞｼｯｸM"/>
              <a:ea typeface="HGPｺﾞｼｯｸM"/>
            </a:rPr>
            <a:t>3</a:t>
          </a:r>
          <a:r>
            <a:rPr lang="ja-JP" altLang="en-US" sz="900" b="1" i="0" u="none" strike="noStrike" baseline="0">
              <a:solidFill>
                <a:sysClr val="windowText" lastClr="000000"/>
              </a:solidFill>
              <a:latin typeface="HGPｺﾞｼｯｸM"/>
              <a:ea typeface="HGPｺﾞｼｯｸM"/>
            </a:rPr>
            <a:t>年5月</a:t>
          </a:r>
          <a:r>
            <a:rPr lang="en-US" altLang="ja-JP" sz="900" b="1" i="0" u="none" strike="noStrike" baseline="0">
              <a:solidFill>
                <a:sysClr val="windowText" lastClr="000000"/>
              </a:solidFill>
              <a:latin typeface="HGPｺﾞｼｯｸM"/>
              <a:ea typeface="HGPｺﾞｼｯｸM"/>
            </a:rPr>
            <a:t>1</a:t>
          </a:r>
          <a:r>
            <a:rPr lang="ja-JP" altLang="en-US" sz="900" b="1" i="0" u="none" strike="noStrike" baseline="0">
              <a:solidFill>
                <a:sysClr val="windowText" lastClr="000000"/>
              </a:solidFill>
              <a:latin typeface="HGPｺﾞｼｯｸM"/>
              <a:ea typeface="HGPｺﾞｼｯｸM"/>
            </a:rPr>
            <a:t>日時点の人数を、令和</a:t>
          </a:r>
          <a:r>
            <a:rPr lang="en-US" altLang="ja-JP" sz="900" b="1" i="0" u="none" strike="noStrike" baseline="0">
              <a:solidFill>
                <a:sysClr val="windowText" lastClr="000000"/>
              </a:solidFill>
              <a:latin typeface="HGPｺﾞｼｯｸM"/>
              <a:ea typeface="HGPｺﾞｼｯｸM"/>
            </a:rPr>
            <a:t>5</a:t>
          </a:r>
          <a:r>
            <a:rPr lang="ja-JP" altLang="en-US" sz="900" b="1" i="0" u="none" strike="noStrike" baseline="0">
              <a:solidFill>
                <a:sysClr val="windowText" lastClr="000000"/>
              </a:solidFill>
              <a:latin typeface="HGPｺﾞｼｯｸM"/>
              <a:ea typeface="HGPｺﾞｼｯｸM"/>
            </a:rPr>
            <a:t>年度の</a:t>
          </a:r>
          <a:r>
            <a:rPr lang="ja-JP" altLang="ja-JP" sz="900" b="1" i="0" u="none" strike="noStrike" baseline="0">
              <a:solidFill>
                <a:sysClr val="windowText" lastClr="000000"/>
              </a:solidFill>
              <a:latin typeface="HGPｺﾞｼｯｸM"/>
              <a:ea typeface="HGPｺﾞｼｯｸM"/>
              <a:cs typeface="+mn-cs"/>
            </a:rPr>
            <a:t>文部科学省学校基本調査を参考にご回答ください。</a:t>
          </a:r>
          <a:endParaRPr lang="en-US" altLang="ja-JP" sz="900" b="1" i="0" u="none" strike="noStrike" baseline="0">
            <a:solidFill>
              <a:sysClr val="windowText" lastClr="000000"/>
            </a:solidFill>
            <a:latin typeface="HGPｺﾞｼｯｸM"/>
            <a:ea typeface="HGPｺﾞｼｯｸM"/>
            <a:cs typeface="+mn-cs"/>
          </a:endParaRPr>
        </a:p>
        <a:p>
          <a:pPr algn="l" rtl="0">
            <a:defRPr sz="1000"/>
          </a:pPr>
          <a:r>
            <a:rPr lang="en-US" altLang="ja-JP" sz="900" b="1" i="0" u="none" strike="noStrike" baseline="0">
              <a:solidFill>
                <a:sysClr val="windowText" lastClr="000000"/>
              </a:solidFill>
              <a:latin typeface="HGPｺﾞｼｯｸM"/>
              <a:ea typeface="HGPｺﾞｼｯｸM"/>
              <a:cs typeface="+mn-cs"/>
            </a:rPr>
            <a:t>※</a:t>
          </a:r>
          <a:r>
            <a:rPr lang="ja-JP" altLang="en-US" sz="900" b="1" i="0" u="none" strike="noStrike" baseline="0">
              <a:solidFill>
                <a:sysClr val="windowText" lastClr="000000"/>
              </a:solidFill>
              <a:latin typeface="HGPｺﾞｼｯｸM"/>
              <a:ea typeface="HGPｺﾞｼｯｸM"/>
              <a:cs typeface="+mn-cs"/>
            </a:rPr>
            <a:t>附属施設・研究機関に関わっている構成員の全ての人数を記入ください。看護学部・学科所属以外の職員が兼務している場合も構成人数に含みます。</a:t>
          </a:r>
        </a:p>
        <a:p>
          <a:pPr algn="l" rtl="0">
            <a:defRPr sz="1000"/>
          </a:pPr>
          <a:endParaRPr lang="ja-JP" altLang="en-US" sz="900" b="1" i="0" u="none" strike="noStrike" baseline="0">
            <a:solidFill>
              <a:sysClr val="windowText" lastClr="000000"/>
            </a:solidFill>
            <a:latin typeface="HGPｺﾞｼｯｸM"/>
            <a:ea typeface="HGPｺﾞｼｯｸM"/>
            <a:cs typeface="+mn-cs"/>
          </a:endParaRPr>
        </a:p>
      </xdr:txBody>
    </xdr:sp>
    <xdr:clientData/>
  </xdr:twoCellAnchor>
  <xdr:twoCellAnchor editAs="oneCell">
    <xdr:from>
      <xdr:col>3</xdr:col>
      <xdr:colOff>57150</xdr:colOff>
      <xdr:row>380</xdr:row>
      <xdr:rowOff>180975</xdr:rowOff>
    </xdr:from>
    <xdr:to>
      <xdr:col>43</xdr:col>
      <xdr:colOff>142875</xdr:colOff>
      <xdr:row>381</xdr:row>
      <xdr:rowOff>285750</xdr:rowOff>
    </xdr:to>
    <xdr:sp macro="" textlink="">
      <xdr:nvSpPr>
        <xdr:cNvPr id="563" name="Text Box 333">
          <a:extLst>
            <a:ext uri="{FF2B5EF4-FFF2-40B4-BE49-F238E27FC236}">
              <a16:creationId xmlns:a16="http://schemas.microsoft.com/office/drawing/2014/main" id="{00000000-0008-0000-0000-00001B000000}"/>
            </a:ext>
          </a:extLst>
        </xdr:cNvPr>
        <xdr:cNvSpPr txBox="1">
          <a:spLocks noChangeArrowheads="1"/>
        </xdr:cNvSpPr>
      </xdr:nvSpPr>
      <xdr:spPr bwMode="auto">
        <a:xfrm>
          <a:off x="561975" y="95364300"/>
          <a:ext cx="8086725" cy="333375"/>
        </a:xfrm>
        <a:prstGeom prst="rect">
          <a:avLst/>
        </a:prstGeom>
        <a:noFill/>
        <a:ln>
          <a:noFill/>
        </a:ln>
        <a:effectLst/>
      </xdr:spPr>
      <xdr:txBody>
        <a:bodyPr vertOverflow="clip" wrap="square" lIns="27432" tIns="18288" rIns="0" bIns="18288" anchor="ctr" upright="1"/>
        <a:lstStyle/>
        <a:p>
          <a:pPr algn="l" rtl="0">
            <a:defRPr sz="1000"/>
          </a:pPr>
          <a:r>
            <a:rPr lang="en-US" altLang="ja-JP" sz="900" b="1" i="0" u="none" strike="noStrike" baseline="0">
              <a:solidFill>
                <a:sysClr val="windowText" lastClr="000000"/>
              </a:solidFill>
              <a:latin typeface="HGPｺﾞｼｯｸM"/>
              <a:ea typeface="HGPｺﾞｼｯｸM"/>
              <a:cs typeface="+mn-cs"/>
            </a:rPr>
            <a:t>※</a:t>
          </a:r>
          <a:r>
            <a:rPr lang="ja-JP" altLang="en-US" sz="900" b="1" i="0" u="none" strike="noStrike" baseline="0">
              <a:solidFill>
                <a:sysClr val="windowText" lastClr="000000"/>
              </a:solidFill>
              <a:latin typeface="HGPｺﾞｼｯｸM"/>
              <a:ea typeface="HGPｺﾞｼｯｸM"/>
              <a:cs typeface="+mn-cs"/>
            </a:rPr>
            <a:t>　財政基盤とは、人件費、施設維持管理費、光熱費など、その施設の運営を支える予算を指します。</a:t>
          </a:r>
        </a:p>
      </xdr:txBody>
    </xdr:sp>
    <xdr:clientData/>
  </xdr:twoCellAnchor>
  <xdr:twoCellAnchor editAs="oneCell">
    <xdr:from>
      <xdr:col>4</xdr:col>
      <xdr:colOff>38099</xdr:colOff>
      <xdr:row>422</xdr:row>
      <xdr:rowOff>66674</xdr:rowOff>
    </xdr:from>
    <xdr:to>
      <xdr:col>43</xdr:col>
      <xdr:colOff>190500</xdr:colOff>
      <xdr:row>422</xdr:row>
      <xdr:rowOff>590549</xdr:rowOff>
    </xdr:to>
    <xdr:sp macro="" textlink="">
      <xdr:nvSpPr>
        <xdr:cNvPr id="565" name="Text Box 341">
          <a:extLst>
            <a:ext uri="{FF2B5EF4-FFF2-40B4-BE49-F238E27FC236}">
              <a16:creationId xmlns:a16="http://schemas.microsoft.com/office/drawing/2014/main" id="{00000000-0008-0000-0000-0000E72B0100}"/>
            </a:ext>
          </a:extLst>
        </xdr:cNvPr>
        <xdr:cNvSpPr txBox="1">
          <a:spLocks noChangeArrowheads="1"/>
        </xdr:cNvSpPr>
      </xdr:nvSpPr>
      <xdr:spPr bwMode="auto">
        <a:xfrm>
          <a:off x="742949" y="107099099"/>
          <a:ext cx="7953376" cy="523875"/>
        </a:xfrm>
        <a:prstGeom prst="rect">
          <a:avLst/>
        </a:prstGeom>
        <a:noFill/>
        <a:ln>
          <a:noFill/>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1" i="0" baseline="0">
              <a:effectLst/>
              <a:latin typeface="HGPｺﾞｼｯｸM" panose="020B0600000000000000" pitchFamily="50" charset="-128"/>
              <a:ea typeface="HGPｺﾞｼｯｸM" panose="020B0600000000000000" pitchFamily="50" charset="-128"/>
              <a:cs typeface="+mn-cs"/>
            </a:rPr>
            <a:t>※留学生の定義：「国籍と異なる国において学ぶ目的をもって入国した者」であり、「期間は問わず、留学先の教育機関が出す修了証もしくは</a:t>
          </a:r>
          <a:endParaRPr lang="en-US" altLang="ja-JP" sz="900" b="1" i="0" baseline="0">
            <a:effectLst/>
            <a:latin typeface="HGPｺﾞｼｯｸM" panose="020B0600000000000000" pitchFamily="50" charset="-128"/>
            <a:ea typeface="HGPｺﾞｼｯｸM" panose="020B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1" i="0" baseline="0">
              <a:effectLst/>
              <a:latin typeface="HGPｺﾞｼｯｸM" panose="020B0600000000000000" pitchFamily="50" charset="-128"/>
              <a:ea typeface="HGPｺﾞｼｯｸM" panose="020B0600000000000000" pitchFamily="50" charset="-128"/>
              <a:cs typeface="+mn-cs"/>
            </a:rPr>
            <a:t> </a:t>
          </a:r>
          <a:r>
            <a:rPr lang="ja-JP" altLang="en-US" sz="900" b="1" i="0" baseline="0">
              <a:effectLst/>
              <a:latin typeface="HGPｺﾞｼｯｸM" panose="020B0600000000000000" pitchFamily="50" charset="-128"/>
              <a:ea typeface="HGPｺﾞｼｯｸM" panose="020B0600000000000000" pitchFamily="50" charset="-128"/>
              <a:cs typeface="+mn-cs"/>
            </a:rPr>
            <a:t>  </a:t>
          </a:r>
          <a:r>
            <a:rPr lang="ja-JP" altLang="ja-JP" sz="900" b="1" i="0" baseline="0">
              <a:effectLst/>
              <a:latin typeface="HGPｺﾞｼｯｸM" panose="020B0600000000000000" pitchFamily="50" charset="-128"/>
              <a:ea typeface="HGPｺﾞｼｯｸM" panose="020B0600000000000000" pitchFamily="50" charset="-128"/>
              <a:cs typeface="+mn-cs"/>
            </a:rPr>
            <a:t>単位を取得した者」</a:t>
          </a:r>
          <a:r>
            <a:rPr lang="en-US" altLang="ja-JP" sz="900" b="1" i="0" baseline="0">
              <a:effectLst/>
              <a:latin typeface="HGPｺﾞｼｯｸM" panose="020B0600000000000000" pitchFamily="50" charset="-128"/>
              <a:ea typeface="HGPｺﾞｼｯｸM" panose="020B0600000000000000" pitchFamily="50" charset="-128"/>
              <a:cs typeface="+mn-cs"/>
            </a:rPr>
            <a:t> </a:t>
          </a:r>
          <a:r>
            <a:rPr lang="ja-JP" altLang="ja-JP" sz="900" b="1" i="0" baseline="0">
              <a:effectLst/>
              <a:latin typeface="HGPｺﾞｼｯｸM" panose="020B0600000000000000" pitchFamily="50" charset="-128"/>
              <a:ea typeface="HGPｺﾞｼｯｸM" panose="020B0600000000000000" pitchFamily="50" charset="-128"/>
              <a:cs typeface="+mn-cs"/>
            </a:rPr>
            <a:t>（</a:t>
          </a:r>
          <a:r>
            <a:rPr lang="ja-JP" altLang="en-US" sz="900" b="1" i="0" baseline="0">
              <a:effectLst/>
              <a:latin typeface="HGPｺﾞｼｯｸM" panose="020B0600000000000000" pitchFamily="50" charset="-128"/>
              <a:ea typeface="HGPｺﾞｼｯｸM" panose="020B0600000000000000" pitchFamily="50" charset="-128"/>
              <a:cs typeface="+mn-cs"/>
            </a:rPr>
            <a:t>以下の</a:t>
          </a:r>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en-US" sz="900" b="1" i="0" baseline="0">
              <a:effectLst/>
              <a:latin typeface="HGPｺﾞｼｯｸM" panose="020B0600000000000000" pitchFamily="50" charset="-128"/>
              <a:ea typeface="HGPｺﾞｼｯｸM" panose="020B0600000000000000" pitchFamily="50" charset="-128"/>
              <a:cs typeface="+mn-cs"/>
            </a:rPr>
            <a:t>Ｄ</a:t>
          </a:r>
          <a:r>
            <a:rPr lang="en-US" altLang="ja-JP" sz="900" b="1" i="0" baseline="0">
              <a:effectLst/>
              <a:latin typeface="HGPｺﾞｼｯｸM" panose="020B0600000000000000" pitchFamily="50" charset="-128"/>
              <a:ea typeface="HGPｺﾞｼｯｸM" panose="020B0600000000000000" pitchFamily="50" charset="-128"/>
              <a:cs typeface="+mn-cs"/>
            </a:rPr>
            <a:t>"</a:t>
          </a:r>
          <a:r>
            <a:rPr lang="ja-JP" altLang="ja-JP" sz="900" b="1" i="0" baseline="0">
              <a:effectLst/>
              <a:latin typeface="HGPｺﾞｼｯｸM" panose="020B0600000000000000" pitchFamily="50" charset="-128"/>
              <a:ea typeface="HGPｺﾞｼｯｸM" panose="020B0600000000000000" pitchFamily="50" charset="-128"/>
              <a:cs typeface="+mn-cs"/>
            </a:rPr>
            <a:t>も同様）</a:t>
          </a:r>
          <a:endParaRPr lang="ja-JP" altLang="ja-JP" sz="900">
            <a:effectLst/>
            <a:latin typeface="HGPｺﾞｼｯｸM" panose="020B0600000000000000" pitchFamily="50" charset="-128"/>
            <a:ea typeface="HGPｺﾞｼｯｸM" panose="020B0600000000000000" pitchFamily="50" charset="-128"/>
          </a:endParaRPr>
        </a:p>
        <a:p>
          <a:pPr algn="l" rtl="0">
            <a:defRPr sz="1000"/>
          </a:pPr>
          <a:endParaRPr lang="ja-JP" altLang="en-US" sz="900" b="1" i="0" u="none" strike="noStrike" baseline="0">
            <a:solidFill>
              <a:srgbClr val="000000"/>
            </a:solidFill>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xdr:col>
      <xdr:colOff>38100</xdr:colOff>
      <xdr:row>479</xdr:row>
      <xdr:rowOff>9525</xdr:rowOff>
    </xdr:from>
    <xdr:to>
      <xdr:col>34</xdr:col>
      <xdr:colOff>114337</xdr:colOff>
      <xdr:row>479</xdr:row>
      <xdr:rowOff>266700</xdr:rowOff>
    </xdr:to>
    <xdr:sp macro="" textlink="">
      <xdr:nvSpPr>
        <xdr:cNvPr id="566" name="Text Box 346">
          <a:extLst>
            <a:ext uri="{FF2B5EF4-FFF2-40B4-BE49-F238E27FC236}">
              <a16:creationId xmlns:a16="http://schemas.microsoft.com/office/drawing/2014/main" id="{00000000-0008-0000-0000-000007000000}"/>
            </a:ext>
          </a:extLst>
        </xdr:cNvPr>
        <xdr:cNvSpPr txBox="1">
          <a:spLocks noChangeArrowheads="1"/>
        </xdr:cNvSpPr>
      </xdr:nvSpPr>
      <xdr:spPr bwMode="auto">
        <a:xfrm>
          <a:off x="342900" y="124872750"/>
          <a:ext cx="6477037" cy="257175"/>
        </a:xfrm>
        <a:prstGeom prst="rect">
          <a:avLst/>
        </a:prstGeom>
        <a:noFill/>
        <a:ln>
          <a:noFill/>
        </a:ln>
        <a:effectLst/>
      </xdr:spPr>
      <xdr:txBody>
        <a:bodyPr vertOverflow="clip" wrap="square" lIns="27432" tIns="18288" rIns="0" bIns="18288" anchor="ctr" upright="1"/>
        <a:lstStyle/>
        <a:p>
          <a:pPr algn="l" rtl="0">
            <a:defRPr sz="1000"/>
          </a:pPr>
          <a:r>
            <a:rPr lang="ja-JP" altLang="en-US" sz="900" b="1" i="0" u="none" strike="noStrike" baseline="0">
              <a:solidFill>
                <a:sysClr val="windowText" lastClr="000000"/>
              </a:solidFill>
              <a:latin typeface="HGPｺﾞｼｯｸM" panose="020B0600000000000000" pitchFamily="50" charset="-128"/>
              <a:ea typeface="HGPｺﾞｼｯｸM" panose="020B0600000000000000" pitchFamily="50" charset="-128"/>
            </a:rPr>
            <a:t>※本調査では、学内の委員会や管理部門等が「ハラスメント」と認めたものをカウントしてください。</a:t>
          </a:r>
        </a:p>
      </xdr:txBody>
    </xdr:sp>
    <xdr:clientData/>
  </xdr:twoCellAnchor>
  <mc:AlternateContent xmlns:mc="http://schemas.openxmlformats.org/markup-compatibility/2006">
    <mc:Choice xmlns:a14="http://schemas.microsoft.com/office/drawing/2010/main" Requires="a14">
      <xdr:twoCellAnchor editAs="oneCell">
        <xdr:from>
          <xdr:col>37</xdr:col>
          <xdr:colOff>180975</xdr:colOff>
          <xdr:row>189</xdr:row>
          <xdr:rowOff>28575</xdr:rowOff>
        </xdr:from>
        <xdr:to>
          <xdr:col>39</xdr:col>
          <xdr:colOff>85725</xdr:colOff>
          <xdr:row>189</xdr:row>
          <xdr:rowOff>295275</xdr:rowOff>
        </xdr:to>
        <xdr:sp macro="" textlink="">
          <xdr:nvSpPr>
            <xdr:cNvPr id="4" name="Check Box 88892" hidden="1">
              <a:extLst>
                <a:ext uri="{63B3BB69-23CF-44E3-9099-C40C66FF867C}">
                  <a14:compatExt spid="_x0000_s103228"/>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190</xdr:row>
          <xdr:rowOff>28575</xdr:rowOff>
        </xdr:from>
        <xdr:to>
          <xdr:col>39</xdr:col>
          <xdr:colOff>85725</xdr:colOff>
          <xdr:row>190</xdr:row>
          <xdr:rowOff>295275</xdr:rowOff>
        </xdr:to>
        <xdr:sp macro="" textlink="">
          <xdr:nvSpPr>
            <xdr:cNvPr id="103229" name="Check Box 88893" hidden="1">
              <a:extLst>
                <a:ext uri="{63B3BB69-23CF-44E3-9099-C40C66FF867C}">
                  <a14:compatExt spid="_x0000_s103229"/>
                </a:ext>
                <a:ext uri="{FF2B5EF4-FFF2-40B4-BE49-F238E27FC236}">
                  <a16:creationId xmlns:a16="http://schemas.microsoft.com/office/drawing/2014/main" id="{00000000-0008-0000-0000-00003D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192</xdr:row>
          <xdr:rowOff>28575</xdr:rowOff>
        </xdr:from>
        <xdr:to>
          <xdr:col>39</xdr:col>
          <xdr:colOff>85725</xdr:colOff>
          <xdr:row>192</xdr:row>
          <xdr:rowOff>295275</xdr:rowOff>
        </xdr:to>
        <xdr:sp macro="" textlink="">
          <xdr:nvSpPr>
            <xdr:cNvPr id="6" name="Check Box 88894" hidden="1">
              <a:extLst>
                <a:ext uri="{63B3BB69-23CF-44E3-9099-C40C66FF867C}">
                  <a14:compatExt spid="_x0000_s103230"/>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193</xdr:row>
          <xdr:rowOff>28575</xdr:rowOff>
        </xdr:from>
        <xdr:to>
          <xdr:col>39</xdr:col>
          <xdr:colOff>85725</xdr:colOff>
          <xdr:row>193</xdr:row>
          <xdr:rowOff>295275</xdr:rowOff>
        </xdr:to>
        <xdr:sp macro="" textlink="">
          <xdr:nvSpPr>
            <xdr:cNvPr id="103231" name="Check Box 88895" hidden="1">
              <a:extLst>
                <a:ext uri="{63B3BB69-23CF-44E3-9099-C40C66FF867C}">
                  <a14:compatExt spid="_x0000_s103231"/>
                </a:ext>
                <a:ext uri="{FF2B5EF4-FFF2-40B4-BE49-F238E27FC236}">
                  <a16:creationId xmlns:a16="http://schemas.microsoft.com/office/drawing/2014/main" id="{00000000-0008-0000-0000-00003F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195</xdr:row>
          <xdr:rowOff>28575</xdr:rowOff>
        </xdr:from>
        <xdr:to>
          <xdr:col>39</xdr:col>
          <xdr:colOff>85725</xdr:colOff>
          <xdr:row>195</xdr:row>
          <xdr:rowOff>295275</xdr:rowOff>
        </xdr:to>
        <xdr:sp macro="" textlink="">
          <xdr:nvSpPr>
            <xdr:cNvPr id="103232" name="Check Box 88896" hidden="1">
              <a:extLst>
                <a:ext uri="{63B3BB69-23CF-44E3-9099-C40C66FF867C}">
                  <a14:compatExt spid="_x0000_s103232"/>
                </a:ext>
                <a:ext uri="{FF2B5EF4-FFF2-40B4-BE49-F238E27FC236}">
                  <a16:creationId xmlns:a16="http://schemas.microsoft.com/office/drawing/2014/main" id="{00000000-0008-0000-0000-000040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204</xdr:row>
          <xdr:rowOff>28575</xdr:rowOff>
        </xdr:from>
        <xdr:to>
          <xdr:col>39</xdr:col>
          <xdr:colOff>85725</xdr:colOff>
          <xdr:row>204</xdr:row>
          <xdr:rowOff>295275</xdr:rowOff>
        </xdr:to>
        <xdr:sp macro="" textlink="">
          <xdr:nvSpPr>
            <xdr:cNvPr id="103233" name="Check Box 88897" hidden="1">
              <a:extLst>
                <a:ext uri="{63B3BB69-23CF-44E3-9099-C40C66FF867C}">
                  <a14:compatExt spid="_x0000_s103233"/>
                </a:ext>
                <a:ext uri="{FF2B5EF4-FFF2-40B4-BE49-F238E27FC236}">
                  <a16:creationId xmlns:a16="http://schemas.microsoft.com/office/drawing/2014/main" id="{00000000-0008-0000-0000-000041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346</xdr:row>
          <xdr:rowOff>9525</xdr:rowOff>
        </xdr:from>
        <xdr:to>
          <xdr:col>34</xdr:col>
          <xdr:colOff>28575</xdr:colOff>
          <xdr:row>347</xdr:row>
          <xdr:rowOff>28575</xdr:rowOff>
        </xdr:to>
        <xdr:sp macro="" textlink="">
          <xdr:nvSpPr>
            <xdr:cNvPr id="103234" name="Check Box 88898" hidden="1">
              <a:extLst>
                <a:ext uri="{63B3BB69-23CF-44E3-9099-C40C66FF867C}">
                  <a14:compatExt spid="_x0000_s103234"/>
                </a:ext>
                <a:ext uri="{FF2B5EF4-FFF2-40B4-BE49-F238E27FC236}">
                  <a16:creationId xmlns:a16="http://schemas.microsoft.com/office/drawing/2014/main" id="{00000000-0008-0000-0000-000042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483</xdr:row>
          <xdr:rowOff>0</xdr:rowOff>
        </xdr:from>
        <xdr:to>
          <xdr:col>5</xdr:col>
          <xdr:colOff>0</xdr:colOff>
          <xdr:row>484</xdr:row>
          <xdr:rowOff>0</xdr:rowOff>
        </xdr:to>
        <xdr:sp macro="" textlink="">
          <xdr:nvSpPr>
            <xdr:cNvPr id="103235" name="Option Button 88899" hidden="1">
              <a:extLst>
                <a:ext uri="{63B3BB69-23CF-44E3-9099-C40C66FF867C}">
                  <a14:compatExt spid="_x0000_s103235"/>
                </a:ext>
                <a:ext uri="{FF2B5EF4-FFF2-40B4-BE49-F238E27FC236}">
                  <a16:creationId xmlns:a16="http://schemas.microsoft.com/office/drawing/2014/main" id="{00000000-0008-0000-0000-000043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600</xdr:row>
          <xdr:rowOff>1009650</xdr:rowOff>
        </xdr:from>
        <xdr:to>
          <xdr:col>16</xdr:col>
          <xdr:colOff>171450</xdr:colOff>
          <xdr:row>602</xdr:row>
          <xdr:rowOff>19050</xdr:rowOff>
        </xdr:to>
        <xdr:sp macro="" textlink="">
          <xdr:nvSpPr>
            <xdr:cNvPr id="103236" name="Check Box 88900" hidden="1">
              <a:extLst>
                <a:ext uri="{63B3BB69-23CF-44E3-9099-C40C66FF867C}">
                  <a14:compatExt spid="_x0000_s103236"/>
                </a:ext>
                <a:ext uri="{FF2B5EF4-FFF2-40B4-BE49-F238E27FC236}">
                  <a16:creationId xmlns:a16="http://schemas.microsoft.com/office/drawing/2014/main" id="{00000000-0008-0000-0000-000044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602</xdr:row>
          <xdr:rowOff>0</xdr:rowOff>
        </xdr:from>
        <xdr:to>
          <xdr:col>16</xdr:col>
          <xdr:colOff>171450</xdr:colOff>
          <xdr:row>603</xdr:row>
          <xdr:rowOff>28575</xdr:rowOff>
        </xdr:to>
        <xdr:sp macro="" textlink="">
          <xdr:nvSpPr>
            <xdr:cNvPr id="103237" name="Check Box 88901" hidden="1">
              <a:extLst>
                <a:ext uri="{63B3BB69-23CF-44E3-9099-C40C66FF867C}">
                  <a14:compatExt spid="_x0000_s103237"/>
                </a:ext>
                <a:ext uri="{FF2B5EF4-FFF2-40B4-BE49-F238E27FC236}">
                  <a16:creationId xmlns:a16="http://schemas.microsoft.com/office/drawing/2014/main" id="{00000000-0008-0000-0000-000045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603</xdr:row>
          <xdr:rowOff>0</xdr:rowOff>
        </xdr:from>
        <xdr:to>
          <xdr:col>16</xdr:col>
          <xdr:colOff>171450</xdr:colOff>
          <xdr:row>604</xdr:row>
          <xdr:rowOff>28575</xdr:rowOff>
        </xdr:to>
        <xdr:sp macro="" textlink="">
          <xdr:nvSpPr>
            <xdr:cNvPr id="103238" name="Check Box 88902" hidden="1">
              <a:extLst>
                <a:ext uri="{63B3BB69-23CF-44E3-9099-C40C66FF867C}">
                  <a14:compatExt spid="_x0000_s103238"/>
                </a:ext>
                <a:ext uri="{FF2B5EF4-FFF2-40B4-BE49-F238E27FC236}">
                  <a16:creationId xmlns:a16="http://schemas.microsoft.com/office/drawing/2014/main" id="{00000000-0008-0000-0000-000046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604</xdr:row>
          <xdr:rowOff>0</xdr:rowOff>
        </xdr:from>
        <xdr:to>
          <xdr:col>16</xdr:col>
          <xdr:colOff>171450</xdr:colOff>
          <xdr:row>605</xdr:row>
          <xdr:rowOff>28575</xdr:rowOff>
        </xdr:to>
        <xdr:sp macro="" textlink="">
          <xdr:nvSpPr>
            <xdr:cNvPr id="103239" name="Check Box 88903" hidden="1">
              <a:extLst>
                <a:ext uri="{63B3BB69-23CF-44E3-9099-C40C66FF867C}">
                  <a14:compatExt spid="_x0000_s103239"/>
                </a:ext>
                <a:ext uri="{FF2B5EF4-FFF2-40B4-BE49-F238E27FC236}">
                  <a16:creationId xmlns:a16="http://schemas.microsoft.com/office/drawing/2014/main" id="{00000000-0008-0000-0000-000047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605</xdr:row>
          <xdr:rowOff>0</xdr:rowOff>
        </xdr:from>
        <xdr:to>
          <xdr:col>16</xdr:col>
          <xdr:colOff>171450</xdr:colOff>
          <xdr:row>606</xdr:row>
          <xdr:rowOff>28575</xdr:rowOff>
        </xdr:to>
        <xdr:sp macro="" textlink="">
          <xdr:nvSpPr>
            <xdr:cNvPr id="103240" name="Check Box 88904" hidden="1">
              <a:extLst>
                <a:ext uri="{63B3BB69-23CF-44E3-9099-C40C66FF867C}">
                  <a14:compatExt spid="_x0000_s103240"/>
                </a:ext>
                <a:ext uri="{FF2B5EF4-FFF2-40B4-BE49-F238E27FC236}">
                  <a16:creationId xmlns:a16="http://schemas.microsoft.com/office/drawing/2014/main" id="{00000000-0008-0000-0000-000048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606</xdr:row>
          <xdr:rowOff>0</xdr:rowOff>
        </xdr:from>
        <xdr:to>
          <xdr:col>16</xdr:col>
          <xdr:colOff>171450</xdr:colOff>
          <xdr:row>607</xdr:row>
          <xdr:rowOff>28575</xdr:rowOff>
        </xdr:to>
        <xdr:sp macro="" textlink="">
          <xdr:nvSpPr>
            <xdr:cNvPr id="103241" name="Check Box 88905" hidden="1">
              <a:extLst>
                <a:ext uri="{63B3BB69-23CF-44E3-9099-C40C66FF867C}">
                  <a14:compatExt spid="_x0000_s103241"/>
                </a:ext>
                <a:ext uri="{FF2B5EF4-FFF2-40B4-BE49-F238E27FC236}">
                  <a16:creationId xmlns:a16="http://schemas.microsoft.com/office/drawing/2014/main" id="{00000000-0008-0000-0000-000049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607</xdr:row>
          <xdr:rowOff>0</xdr:rowOff>
        </xdr:from>
        <xdr:to>
          <xdr:col>16</xdr:col>
          <xdr:colOff>171450</xdr:colOff>
          <xdr:row>608</xdr:row>
          <xdr:rowOff>28575</xdr:rowOff>
        </xdr:to>
        <xdr:sp macro="" textlink="">
          <xdr:nvSpPr>
            <xdr:cNvPr id="103242" name="Check Box 88906" hidden="1">
              <a:extLst>
                <a:ext uri="{63B3BB69-23CF-44E3-9099-C40C66FF867C}">
                  <a14:compatExt spid="_x0000_s103242"/>
                </a:ext>
                <a:ext uri="{FF2B5EF4-FFF2-40B4-BE49-F238E27FC236}">
                  <a16:creationId xmlns:a16="http://schemas.microsoft.com/office/drawing/2014/main" id="{00000000-0008-0000-0000-00004A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608</xdr:row>
          <xdr:rowOff>0</xdr:rowOff>
        </xdr:from>
        <xdr:to>
          <xdr:col>16</xdr:col>
          <xdr:colOff>171450</xdr:colOff>
          <xdr:row>609</xdr:row>
          <xdr:rowOff>28575</xdr:rowOff>
        </xdr:to>
        <xdr:sp macro="" textlink="">
          <xdr:nvSpPr>
            <xdr:cNvPr id="103243" name="Check Box 88907" hidden="1">
              <a:extLst>
                <a:ext uri="{63B3BB69-23CF-44E3-9099-C40C66FF867C}">
                  <a14:compatExt spid="_x0000_s103243"/>
                </a:ext>
                <a:ext uri="{FF2B5EF4-FFF2-40B4-BE49-F238E27FC236}">
                  <a16:creationId xmlns:a16="http://schemas.microsoft.com/office/drawing/2014/main" id="{00000000-0008-0000-0000-00004B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635</xdr:row>
          <xdr:rowOff>9525</xdr:rowOff>
        </xdr:from>
        <xdr:to>
          <xdr:col>14</xdr:col>
          <xdr:colOff>38100</xdr:colOff>
          <xdr:row>635</xdr:row>
          <xdr:rowOff>304800</xdr:rowOff>
        </xdr:to>
        <xdr:sp macro="" textlink="">
          <xdr:nvSpPr>
            <xdr:cNvPr id="103244" name="Check Box 88908" hidden="1">
              <a:extLst>
                <a:ext uri="{63B3BB69-23CF-44E3-9099-C40C66FF867C}">
                  <a14:compatExt spid="_x0000_s103244"/>
                </a:ext>
                <a:ext uri="{FF2B5EF4-FFF2-40B4-BE49-F238E27FC236}">
                  <a16:creationId xmlns:a16="http://schemas.microsoft.com/office/drawing/2014/main" id="{00000000-0008-0000-0000-00004C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656</xdr:row>
          <xdr:rowOff>9525</xdr:rowOff>
        </xdr:from>
        <xdr:to>
          <xdr:col>34</xdr:col>
          <xdr:colOff>57150</xdr:colOff>
          <xdr:row>656</xdr:row>
          <xdr:rowOff>304800</xdr:rowOff>
        </xdr:to>
        <xdr:sp macro="" textlink="">
          <xdr:nvSpPr>
            <xdr:cNvPr id="103245" name="Check Box 88909" hidden="1">
              <a:extLst>
                <a:ext uri="{63B3BB69-23CF-44E3-9099-C40C66FF867C}">
                  <a14:compatExt spid="_x0000_s103245"/>
                </a:ext>
                <a:ext uri="{FF2B5EF4-FFF2-40B4-BE49-F238E27FC236}">
                  <a16:creationId xmlns:a16="http://schemas.microsoft.com/office/drawing/2014/main" id="{00000000-0008-0000-0000-00004D9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190501</xdr:colOff>
      <xdr:row>184</xdr:row>
      <xdr:rowOff>145675</xdr:rowOff>
    </xdr:from>
    <xdr:to>
      <xdr:col>37</xdr:col>
      <xdr:colOff>37539</xdr:colOff>
      <xdr:row>186</xdr:row>
      <xdr:rowOff>6722</xdr:rowOff>
    </xdr:to>
    <xdr:grpSp>
      <xdr:nvGrpSpPr>
        <xdr:cNvPr id="12" name="グループ化 11">
          <a:extLst>
            <a:ext uri="{FF2B5EF4-FFF2-40B4-BE49-F238E27FC236}">
              <a16:creationId xmlns:a16="http://schemas.microsoft.com/office/drawing/2014/main" id="{29DC5B99-F559-0DCA-AF65-F0EA5FDC9636}"/>
            </a:ext>
          </a:extLst>
        </xdr:cNvPr>
        <xdr:cNvGrpSpPr/>
      </xdr:nvGrpSpPr>
      <xdr:grpSpPr>
        <a:xfrm>
          <a:off x="2913530" y="46470793"/>
          <a:ext cx="4486274" cy="533400"/>
          <a:chOff x="9345706" y="46616471"/>
          <a:chExt cx="4486274" cy="533400"/>
        </a:xfrm>
      </xdr:grpSpPr>
      <xdr:sp macro="" textlink="">
        <xdr:nvSpPr>
          <xdr:cNvPr id="7" name="角丸四角形 5">
            <a:extLst>
              <a:ext uri="{FF2B5EF4-FFF2-40B4-BE49-F238E27FC236}">
                <a16:creationId xmlns:a16="http://schemas.microsoft.com/office/drawing/2014/main" id="{FFEE1612-D4B6-4D57-82ED-821F539A5024}"/>
              </a:ext>
            </a:extLst>
          </xdr:cNvPr>
          <xdr:cNvSpPr/>
        </xdr:nvSpPr>
        <xdr:spPr>
          <a:xfrm>
            <a:off x="9345706" y="46683146"/>
            <a:ext cx="2952750" cy="381000"/>
          </a:xfrm>
          <a:prstGeom prst="roundRect">
            <a:avLst/>
          </a:prstGeom>
          <a:solidFill>
            <a:srgbClr val="E5F5FF"/>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Text Box 308">
            <a:extLst>
              <a:ext uri="{FF2B5EF4-FFF2-40B4-BE49-F238E27FC236}">
                <a16:creationId xmlns:a16="http://schemas.microsoft.com/office/drawing/2014/main" id="{4A5839E6-7AB2-4458-B5B2-1DF2CF9C3FF2}"/>
              </a:ext>
            </a:extLst>
          </xdr:cNvPr>
          <xdr:cNvSpPr txBox="1">
            <a:spLocks noChangeArrowheads="1"/>
          </xdr:cNvSpPr>
        </xdr:nvSpPr>
        <xdr:spPr bwMode="auto">
          <a:xfrm>
            <a:off x="9631456" y="46616471"/>
            <a:ext cx="4200524" cy="533400"/>
          </a:xfrm>
          <a:prstGeom prst="rect">
            <a:avLst/>
          </a:prstGeom>
          <a:noFill/>
          <a:ln>
            <a:noFill/>
          </a:ln>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HGPｺﾞｼｯｸM"/>
                <a:ea typeface="HGPｺﾞｼｯｸM"/>
              </a:rPr>
              <a:t>看護系での入学定員を定めていない場合は</a:t>
            </a:r>
            <a:endParaRPr lang="en-US" altLang="ja-JP" sz="900" b="0" i="0" u="none" strike="noStrike" baseline="0">
              <a:solidFill>
                <a:srgbClr val="000000"/>
              </a:solidFill>
              <a:latin typeface="HGPｺﾞｼｯｸM"/>
              <a:ea typeface="HGPｺﾞｼｯｸM"/>
            </a:endParaRPr>
          </a:p>
          <a:p>
            <a:pPr algn="l" rtl="0">
              <a:defRPr sz="1000"/>
            </a:pPr>
            <a:r>
              <a:rPr lang="ja-JP" altLang="en-US" sz="900" b="0" i="0" u="none" strike="noStrike" baseline="0">
                <a:solidFill>
                  <a:srgbClr val="000000"/>
                </a:solidFill>
                <a:latin typeface="HGPｺﾞｼｯｸM"/>
                <a:ea typeface="HGPｺﾞｼｯｸM"/>
              </a:rPr>
              <a:t>⑧にチェックをつけ、①は空欄として下さい。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304800</xdr:colOff>
      <xdr:row>2</xdr:row>
      <xdr:rowOff>190500</xdr:rowOff>
    </xdr:from>
    <xdr:to>
      <xdr:col>5</xdr:col>
      <xdr:colOff>9525</xdr:colOff>
      <xdr:row>4</xdr:row>
      <xdr:rowOff>57150</xdr:rowOff>
    </xdr:to>
    <xdr:sp macro="" textlink="">
      <xdr:nvSpPr>
        <xdr:cNvPr id="2" name="AutoShape 249">
          <a:hlinkClick xmlns:r="http://schemas.openxmlformats.org/officeDocument/2006/relationships" r:id="rId1"/>
          <a:extLst>
            <a:ext uri="{FF2B5EF4-FFF2-40B4-BE49-F238E27FC236}">
              <a16:creationId xmlns:a16="http://schemas.microsoft.com/office/drawing/2014/main" id="{00000000-0008-0000-0100-000002000000}"/>
            </a:ext>
          </a:extLst>
        </xdr:cNvPr>
        <xdr:cNvSpPr>
          <a:spLocks noChangeArrowheads="1"/>
        </xdr:cNvSpPr>
      </xdr:nvSpPr>
      <xdr:spPr bwMode="auto">
        <a:xfrm>
          <a:off x="7277100" y="647700"/>
          <a:ext cx="1076325" cy="285750"/>
        </a:xfrm>
        <a:prstGeom prst="roundRect">
          <a:avLst>
            <a:gd name="adj" fmla="val 16667"/>
          </a:avLst>
        </a:prstGeom>
        <a:solidFill>
          <a:srgbClr val="FF0000"/>
        </a:solidFill>
        <a:ln>
          <a:noFill/>
        </a:ln>
        <a:effectLst/>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HGｺﾞｼｯｸM"/>
              <a:ea typeface="HGｺﾞｼｯｸM"/>
            </a:rPr>
            <a:t>調査票に戻る</a:t>
          </a:r>
        </a:p>
      </xdr:txBody>
    </xdr:sp>
    <xdr:clientData/>
  </xdr:twoCellAnchor>
  <xdr:twoCellAnchor editAs="oneCell">
    <xdr:from>
      <xdr:col>3</xdr:col>
      <xdr:colOff>304799</xdr:colOff>
      <xdr:row>1</xdr:row>
      <xdr:rowOff>123825</xdr:rowOff>
    </xdr:from>
    <xdr:to>
      <xdr:col>7</xdr:col>
      <xdr:colOff>333788</xdr:colOff>
      <xdr:row>2</xdr:row>
      <xdr:rowOff>160682</xdr:rowOff>
    </xdr:to>
    <xdr:sp macro="" textlink="">
      <xdr:nvSpPr>
        <xdr:cNvPr id="3" name="Text Box 248">
          <a:extLst>
            <a:ext uri="{FF2B5EF4-FFF2-40B4-BE49-F238E27FC236}">
              <a16:creationId xmlns:a16="http://schemas.microsoft.com/office/drawing/2014/main" id="{00000000-0008-0000-0100-000003000000}"/>
            </a:ext>
          </a:extLst>
        </xdr:cNvPr>
        <xdr:cNvSpPr txBox="1">
          <a:spLocks noChangeArrowheads="1"/>
        </xdr:cNvSpPr>
      </xdr:nvSpPr>
      <xdr:spPr bwMode="auto">
        <a:xfrm>
          <a:off x="7277099" y="371475"/>
          <a:ext cx="2772189" cy="246407"/>
        </a:xfrm>
        <a:prstGeom prst="rect">
          <a:avLst/>
        </a:prstGeom>
        <a:noFill/>
        <a:ln>
          <a:noFill/>
        </a:ln>
        <a:effectLst/>
      </xdr:spPr>
      <xdr:txBody>
        <a:bodyPr vertOverflow="clip" wrap="square" lIns="18288" tIns="18288" rIns="18288" bIns="18288" anchor="ctr" upright="1"/>
        <a:lstStyle/>
        <a:p>
          <a:pPr algn="l" rtl="0">
            <a:defRPr sz="1000"/>
          </a:pPr>
          <a:r>
            <a:rPr lang="ja-JP" altLang="en-US" sz="900" b="0" i="0" u="none" strike="noStrike" baseline="0">
              <a:solidFill>
                <a:srgbClr val="000000"/>
              </a:solidFill>
              <a:latin typeface="HGPｺﾞｼｯｸM"/>
              <a:ea typeface="HGPｺﾞｼｯｸM"/>
            </a:rPr>
            <a:t>こちらをクリックすると、調査票に戻ります。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S913"/>
  <sheetViews>
    <sheetView showGridLines="0" showRowColHeaders="0" tabSelected="1" zoomScale="85" zoomScaleNormal="85" zoomScaleSheetLayoutView="100" workbookViewId="0"/>
  </sheetViews>
  <sheetFormatPr defaultRowHeight="12" x14ac:dyDescent="0.15"/>
  <cols>
    <col min="1" max="1" width="1.625" style="1" customWidth="1"/>
    <col min="2" max="2" width="2.375" style="1" customWidth="1"/>
    <col min="3" max="44" width="2.625" style="1" customWidth="1"/>
    <col min="45" max="45" width="1.5" style="1" customWidth="1"/>
    <col min="46" max="46" width="6" style="1" customWidth="1"/>
    <col min="47" max="51" width="2.625" style="1" customWidth="1"/>
    <col min="52" max="52" width="9" style="207"/>
    <col min="53" max="57" width="9" style="214"/>
    <col min="58" max="63" width="9" style="207"/>
    <col min="64" max="67" width="9" style="128"/>
    <col min="68" max="16384" width="9" style="1"/>
  </cols>
  <sheetData>
    <row r="1" spans="3:67" ht="57" customHeight="1" x14ac:dyDescent="0.15">
      <c r="D1" s="418" t="s">
        <v>1154</v>
      </c>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row>
    <row r="2" spans="3:67" ht="150.75" customHeight="1" x14ac:dyDescent="0.15">
      <c r="D2" s="423" t="s">
        <v>1141</v>
      </c>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row>
    <row r="3" spans="3:67" ht="6.75" customHeight="1" x14ac:dyDescent="0.15">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row>
    <row r="4" spans="3:67" ht="26.25" customHeight="1" x14ac:dyDescent="0.15">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row>
    <row r="5" spans="3:67" ht="132" customHeight="1"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T5" s="102"/>
      <c r="AW5" s="113"/>
    </row>
    <row r="6" spans="3:67" ht="69.75" customHeight="1" x14ac:dyDescent="0.15">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T6" s="101"/>
    </row>
    <row r="7" spans="3:67" ht="171" customHeight="1" x14ac:dyDescent="0.15">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3:67" customFormat="1" ht="23.1" customHeight="1" x14ac:dyDescent="0.15">
      <c r="C8" s="5" t="s">
        <v>369</v>
      </c>
      <c r="D8" s="3"/>
      <c r="E8" s="3"/>
      <c r="F8" s="3"/>
      <c r="G8" s="3"/>
      <c r="H8" s="3"/>
      <c r="I8" s="3"/>
      <c r="J8" s="3"/>
      <c r="K8" s="3"/>
      <c r="L8" s="3"/>
      <c r="M8" s="3"/>
      <c r="N8" s="89" t="s">
        <v>847</v>
      </c>
      <c r="O8" s="3"/>
      <c r="P8" s="3"/>
      <c r="Q8" s="3"/>
      <c r="R8" s="3"/>
      <c r="S8" s="3"/>
      <c r="T8" s="3"/>
      <c r="U8" s="3"/>
      <c r="V8" s="3"/>
      <c r="W8" s="3"/>
      <c r="X8" s="3"/>
      <c r="Y8" s="3"/>
      <c r="Z8" s="3"/>
      <c r="AA8" s="3"/>
      <c r="AB8" s="3"/>
      <c r="AC8" s="89"/>
      <c r="AD8" s="3"/>
      <c r="AE8" s="3"/>
      <c r="AF8" s="3"/>
      <c r="AG8" s="3"/>
      <c r="AH8" s="3"/>
      <c r="AI8" s="3"/>
      <c r="AJ8" s="3"/>
      <c r="AK8" s="4"/>
      <c r="AL8" s="4"/>
      <c r="AM8" s="4"/>
      <c r="AN8" s="4"/>
      <c r="AO8" s="4"/>
      <c r="AP8" s="4"/>
      <c r="AQ8" s="4"/>
      <c r="AR8" s="4"/>
      <c r="AT8" s="103"/>
      <c r="AZ8" s="208"/>
      <c r="BA8" s="215"/>
      <c r="BB8" s="215"/>
      <c r="BC8" s="215"/>
      <c r="BD8" s="215"/>
      <c r="BE8" s="215"/>
      <c r="BF8" s="209"/>
      <c r="BG8" s="209"/>
      <c r="BH8" s="209"/>
      <c r="BI8" s="208"/>
      <c r="BJ8" s="208"/>
      <c r="BK8" s="208"/>
      <c r="BL8" s="129"/>
      <c r="BM8" s="129"/>
      <c r="BN8" s="129"/>
      <c r="BO8" s="129"/>
    </row>
    <row r="9" spans="3:67" customFormat="1" ht="20.100000000000001" customHeight="1" x14ac:dyDescent="0.15">
      <c r="C9" s="550" t="s">
        <v>872</v>
      </c>
      <c r="D9" s="550"/>
      <c r="E9" s="550"/>
      <c r="F9" s="550"/>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78"/>
      <c r="AN9" s="78"/>
      <c r="AO9" s="78"/>
      <c r="AP9" s="78"/>
      <c r="AQ9" s="78"/>
      <c r="AR9" s="78"/>
      <c r="AZ9" s="208"/>
      <c r="BA9" s="215"/>
      <c r="BB9" s="215"/>
      <c r="BC9" s="215"/>
      <c r="BD9" s="215"/>
      <c r="BE9" s="215"/>
      <c r="BF9" s="210"/>
      <c r="BG9" s="210"/>
      <c r="BH9" s="210"/>
      <c r="BI9" s="208"/>
      <c r="BJ9" s="208"/>
      <c r="BK9" s="208"/>
      <c r="BL9" s="129"/>
      <c r="BM9" s="129"/>
      <c r="BN9" s="129"/>
      <c r="BO9" s="129"/>
    </row>
    <row r="10" spans="3:67" ht="6" customHeight="1" x14ac:dyDescent="0.15">
      <c r="BF10" s="210"/>
      <c r="BG10" s="210"/>
      <c r="BH10" s="210"/>
    </row>
    <row r="11" spans="3:67" ht="24.95" customHeight="1" x14ac:dyDescent="0.15">
      <c r="D11" s="551" t="s">
        <v>873</v>
      </c>
      <c r="E11" s="552"/>
      <c r="F11" s="552"/>
      <c r="G11" s="553"/>
      <c r="H11" s="554"/>
      <c r="I11" s="555"/>
      <c r="J11" s="555"/>
      <c r="K11" s="555"/>
      <c r="L11" s="555"/>
      <c r="M11" s="555"/>
      <c r="N11" s="556"/>
      <c r="AT11" s="102"/>
      <c r="BF11" s="210"/>
      <c r="BG11" s="210"/>
      <c r="BH11" s="210"/>
    </row>
    <row r="12" spans="3:67" ht="5.0999999999999996" customHeight="1" x14ac:dyDescent="0.15">
      <c r="D12"/>
      <c r="E12"/>
      <c r="F12"/>
      <c r="G12"/>
      <c r="H12"/>
      <c r="I12"/>
      <c r="J12"/>
      <c r="K12"/>
      <c r="L12"/>
      <c r="M12"/>
      <c r="N12"/>
      <c r="BF12" s="210"/>
      <c r="BG12" s="210"/>
      <c r="BH12" s="210"/>
    </row>
    <row r="13" spans="3:67" ht="24.95" customHeight="1" x14ac:dyDescent="0.15">
      <c r="D13" s="6" t="s">
        <v>370</v>
      </c>
      <c r="H13" s="557" t="str">
        <f>IF(ISNA(VLOOKUP($H$11,会員コード表!A:C,3,FALSE)),"",VLOOKUP($H$11,会員コード表!A:C,3,FALSE))</f>
        <v/>
      </c>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9"/>
      <c r="BF13" s="210"/>
      <c r="BG13" s="210"/>
      <c r="BH13" s="210"/>
    </row>
    <row r="14" spans="3:67" ht="5.0999999999999996" customHeight="1" x14ac:dyDescent="0.15">
      <c r="D14"/>
      <c r="G14"/>
      <c r="H14" s="7"/>
      <c r="I14" s="7"/>
      <c r="J14" s="7"/>
      <c r="K14" s="7"/>
      <c r="L14" s="7"/>
      <c r="M14" s="7"/>
      <c r="N14" s="7"/>
      <c r="O14" s="7"/>
      <c r="BF14" s="210"/>
      <c r="BG14" s="210"/>
      <c r="BH14" s="210"/>
    </row>
    <row r="15" spans="3:67" ht="24.95" customHeight="1" x14ac:dyDescent="0.15">
      <c r="D15" s="6" t="s">
        <v>368</v>
      </c>
      <c r="H15" s="557" t="str">
        <f>IF(ISNA(VLOOKUP($H$11,会員コード表!A:C,2,FALSE)),"",VLOOKUP($H$11,会員コード表!A:C,2,FALSE))</f>
        <v/>
      </c>
      <c r="I15" s="558"/>
      <c r="J15" s="558"/>
      <c r="K15" s="558"/>
      <c r="L15" s="558"/>
      <c r="M15" s="558"/>
      <c r="N15" s="558"/>
      <c r="O15" s="559"/>
      <c r="BF15" s="210"/>
      <c r="BG15" s="210"/>
      <c r="BH15" s="210"/>
    </row>
    <row r="16" spans="3:67" ht="4.5" customHeight="1" x14ac:dyDescent="0.15">
      <c r="D16"/>
      <c r="G16"/>
      <c r="H16" s="7"/>
      <c r="I16" s="7"/>
      <c r="J16" s="7"/>
      <c r="K16" s="7"/>
      <c r="L16" s="7"/>
      <c r="M16" s="7"/>
      <c r="N16" s="7"/>
      <c r="O16" s="7"/>
      <c r="BF16" s="210"/>
      <c r="BG16" s="210"/>
      <c r="BH16" s="210"/>
    </row>
    <row r="17" spans="3:67" ht="24.95" customHeight="1" x14ac:dyDescent="0.15">
      <c r="D17" s="6" t="s">
        <v>412</v>
      </c>
      <c r="H17" s="490" t="s">
        <v>400</v>
      </c>
      <c r="I17" s="560"/>
      <c r="J17" s="561"/>
      <c r="K17" s="562"/>
      <c r="L17" s="562"/>
      <c r="M17" s="562"/>
      <c r="N17" s="562"/>
      <c r="O17" s="562"/>
      <c r="P17" s="562"/>
      <c r="Q17" s="562"/>
      <c r="R17" s="562"/>
      <c r="S17" s="562"/>
      <c r="T17" s="563"/>
      <c r="V17" s="490" t="s">
        <v>401</v>
      </c>
      <c r="W17" s="560"/>
      <c r="X17" s="561"/>
      <c r="Y17" s="562"/>
      <c r="Z17" s="562"/>
      <c r="AA17" s="562"/>
      <c r="AB17" s="562"/>
      <c r="AC17" s="562"/>
      <c r="AD17" s="562"/>
      <c r="AE17" s="562"/>
      <c r="AF17" s="562"/>
      <c r="AG17" s="562"/>
      <c r="AH17" s="563"/>
      <c r="BF17" s="210"/>
      <c r="BG17" s="210"/>
      <c r="BH17" s="210"/>
    </row>
    <row r="18" spans="3:67" ht="39" customHeight="1" x14ac:dyDescent="0.15">
      <c r="BF18" s="210"/>
      <c r="BG18" s="210"/>
      <c r="BH18" s="210"/>
    </row>
    <row r="19" spans="3:67" customFormat="1" ht="23.1" customHeight="1" x14ac:dyDescent="0.15">
      <c r="C19" s="5" t="s">
        <v>611</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4"/>
      <c r="AL19" s="4"/>
      <c r="AM19" s="4"/>
      <c r="AN19" s="4"/>
      <c r="AO19" s="4"/>
      <c r="AP19" s="4"/>
      <c r="AQ19" s="4"/>
      <c r="AR19" s="4"/>
      <c r="AZ19" s="208"/>
      <c r="BA19" s="215"/>
      <c r="BB19" s="215"/>
      <c r="BC19" s="215"/>
      <c r="BD19" s="215"/>
      <c r="BE19" s="215"/>
      <c r="BF19" s="210"/>
      <c r="BG19" s="210"/>
      <c r="BH19" s="210"/>
      <c r="BI19" s="208"/>
      <c r="BJ19" s="208"/>
      <c r="BK19" s="208"/>
      <c r="BL19" s="129"/>
      <c r="BM19" s="129"/>
      <c r="BN19" s="129"/>
      <c r="BO19" s="129"/>
    </row>
    <row r="20" spans="3:67" customFormat="1" ht="18" customHeight="1" x14ac:dyDescent="0.15">
      <c r="C20" s="405" t="s">
        <v>1320</v>
      </c>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T20" s="93" t="s">
        <v>62</v>
      </c>
      <c r="AZ20" s="208"/>
      <c r="BA20" s="215"/>
      <c r="BB20" s="215"/>
      <c r="BC20" s="215"/>
      <c r="BD20" s="215"/>
      <c r="BE20" s="215"/>
      <c r="BF20" s="210"/>
      <c r="BG20" s="210"/>
      <c r="BH20" s="210"/>
      <c r="BI20" s="208"/>
      <c r="BJ20" s="208"/>
      <c r="BK20" s="208"/>
      <c r="BL20" s="129"/>
      <c r="BM20" s="129"/>
      <c r="BN20" s="129"/>
      <c r="BO20" s="129"/>
    </row>
    <row r="21" spans="3:67" ht="6.95" customHeight="1" x14ac:dyDescent="0.15">
      <c r="AT21" s="377"/>
      <c r="BF21" s="210"/>
      <c r="BG21" s="210"/>
      <c r="BH21" s="210"/>
    </row>
    <row r="22" spans="3:67" s="8" customFormat="1" ht="18" customHeight="1" x14ac:dyDescent="0.15">
      <c r="E22" s="8" t="s">
        <v>371</v>
      </c>
      <c r="N22" s="8" t="s">
        <v>372</v>
      </c>
      <c r="AT22" s="377"/>
      <c r="AZ22" s="211"/>
      <c r="BA22" s="216"/>
      <c r="BB22" s="216"/>
      <c r="BC22" s="216"/>
      <c r="BD22" s="216"/>
      <c r="BE22" s="216"/>
      <c r="BF22" s="210"/>
      <c r="BG22" s="210"/>
      <c r="BH22" s="210"/>
      <c r="BI22" s="211"/>
      <c r="BJ22" s="211"/>
      <c r="BK22" s="211"/>
      <c r="BL22" s="130"/>
      <c r="BM22" s="130"/>
      <c r="BN22" s="130"/>
      <c r="BO22" s="130"/>
    </row>
    <row r="23" spans="3:67" ht="9" customHeight="1" x14ac:dyDescent="0.15">
      <c r="D23" s="9"/>
      <c r="BF23" s="210"/>
      <c r="BG23" s="210"/>
      <c r="BH23" s="210"/>
    </row>
    <row r="24" spans="3:67" customFormat="1" ht="18" customHeight="1" x14ac:dyDescent="0.15">
      <c r="C24" s="405" t="s">
        <v>378</v>
      </c>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Z24" s="208"/>
      <c r="BA24" s="215"/>
      <c r="BB24" s="215"/>
      <c r="BC24" s="215"/>
      <c r="BD24" s="215"/>
      <c r="BE24" s="215"/>
      <c r="BF24" s="210"/>
      <c r="BG24" s="210"/>
      <c r="BH24" s="210"/>
      <c r="BI24" s="208"/>
      <c r="BJ24" s="208"/>
      <c r="BK24" s="208"/>
      <c r="BL24" s="129"/>
      <c r="BM24" s="129"/>
      <c r="BN24" s="129"/>
      <c r="BO24" s="129"/>
    </row>
    <row r="25" spans="3:67" ht="6.95" customHeight="1" x14ac:dyDescent="0.15">
      <c r="BF25" s="210"/>
      <c r="BG25" s="210"/>
      <c r="BH25" s="210"/>
    </row>
    <row r="26" spans="3:67" s="8" customFormat="1" ht="18" customHeight="1" x14ac:dyDescent="0.15">
      <c r="E26" s="8" t="s">
        <v>374</v>
      </c>
      <c r="S26" s="8" t="s">
        <v>373</v>
      </c>
      <c r="AD26" s="8" t="s">
        <v>885</v>
      </c>
      <c r="AO26" s="8" t="s">
        <v>882</v>
      </c>
      <c r="AZ26" s="211"/>
      <c r="BA26" s="216"/>
      <c r="BB26" s="216"/>
      <c r="BC26" s="216"/>
      <c r="BD26" s="216"/>
      <c r="BE26" s="216"/>
      <c r="BF26" s="210"/>
      <c r="BG26" s="210"/>
      <c r="BH26" s="210"/>
      <c r="BI26" s="211"/>
      <c r="BJ26" s="211"/>
      <c r="BK26" s="211"/>
      <c r="BL26" s="130"/>
      <c r="BM26" s="130"/>
      <c r="BN26" s="130"/>
      <c r="BO26" s="130"/>
    </row>
    <row r="27" spans="3:67" s="8" customFormat="1" ht="6" customHeight="1" x14ac:dyDescent="0.15">
      <c r="AZ27" s="211"/>
      <c r="BA27" s="216"/>
      <c r="BB27" s="216"/>
      <c r="BC27" s="216"/>
      <c r="BD27" s="216"/>
      <c r="BE27" s="216"/>
      <c r="BF27" s="210"/>
      <c r="BG27" s="210"/>
      <c r="BH27" s="210"/>
      <c r="BI27" s="211"/>
      <c r="BJ27" s="211"/>
      <c r="BK27" s="211"/>
      <c r="BL27" s="130"/>
      <c r="BM27" s="130"/>
      <c r="BN27" s="130"/>
      <c r="BO27" s="130"/>
    </row>
    <row r="28" spans="3:67" ht="15" customHeight="1" x14ac:dyDescent="0.15">
      <c r="D28" s="9" t="s">
        <v>375</v>
      </c>
      <c r="AK28" s="86"/>
      <c r="BF28" s="210"/>
      <c r="BG28" s="210"/>
      <c r="BH28" s="210"/>
    </row>
    <row r="29" spans="3:67" customFormat="1" ht="18" customHeight="1" x14ac:dyDescent="0.15">
      <c r="C29" s="405" t="s">
        <v>1319</v>
      </c>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Z29" s="208"/>
      <c r="BA29" s="215"/>
      <c r="BB29" s="215"/>
      <c r="BC29" s="215"/>
      <c r="BD29" s="215"/>
      <c r="BE29" s="215"/>
      <c r="BF29" s="210"/>
      <c r="BG29" s="210"/>
      <c r="BH29" s="210"/>
      <c r="BI29" s="208"/>
      <c r="BJ29" s="208"/>
      <c r="BK29" s="208"/>
      <c r="BL29" s="129"/>
      <c r="BM29" s="129"/>
      <c r="BN29" s="129"/>
      <c r="BO29" s="129"/>
    </row>
    <row r="30" spans="3:67" ht="6.95" customHeight="1" x14ac:dyDescent="0.15">
      <c r="BF30" s="210"/>
      <c r="BG30" s="210"/>
      <c r="BH30" s="210"/>
    </row>
    <row r="31" spans="3:67" s="8" customFormat="1" ht="18" customHeight="1" x14ac:dyDescent="0.15">
      <c r="D31" s="567" t="s">
        <v>376</v>
      </c>
      <c r="E31" s="567"/>
      <c r="F31" s="567"/>
      <c r="G31" s="567"/>
      <c r="H31" s="567"/>
      <c r="I31" s="567"/>
      <c r="J31" s="567"/>
      <c r="K31" s="567" t="s">
        <v>377</v>
      </c>
      <c r="L31" s="567"/>
      <c r="M31" s="567"/>
      <c r="N31" s="567"/>
      <c r="O31" s="567"/>
      <c r="P31" s="567"/>
      <c r="Q31" s="567"/>
      <c r="AZ31" s="211"/>
      <c r="BA31" s="216"/>
      <c r="BB31" s="216"/>
      <c r="BC31" s="216"/>
      <c r="BD31" s="216"/>
      <c r="BE31" s="216"/>
      <c r="BF31" s="210"/>
      <c r="BG31" s="210"/>
      <c r="BH31" s="210"/>
      <c r="BI31" s="211"/>
      <c r="BJ31" s="211"/>
      <c r="BK31" s="211"/>
      <c r="BL31" s="130"/>
      <c r="BM31" s="130"/>
      <c r="BN31" s="130"/>
      <c r="BO31" s="130"/>
    </row>
    <row r="32" spans="3:67" s="8" customFormat="1" ht="24.95" customHeight="1" x14ac:dyDescent="0.15">
      <c r="D32" s="565"/>
      <c r="E32" s="566"/>
      <c r="F32" s="566"/>
      <c r="G32" s="566"/>
      <c r="H32" s="566"/>
      <c r="I32" s="566"/>
      <c r="J32" s="10" t="s">
        <v>413</v>
      </c>
      <c r="K32" s="565"/>
      <c r="L32" s="566"/>
      <c r="M32" s="566"/>
      <c r="N32" s="566"/>
      <c r="O32" s="566"/>
      <c r="P32" s="566"/>
      <c r="Q32" s="10" t="s">
        <v>413</v>
      </c>
      <c r="AZ32" s="211"/>
      <c r="BA32" s="216"/>
      <c r="BB32" s="216"/>
      <c r="BC32" s="216"/>
      <c r="BD32" s="216"/>
      <c r="BE32" s="216"/>
      <c r="BF32" s="210"/>
      <c r="BG32" s="210"/>
      <c r="BH32" s="210"/>
      <c r="BI32" s="211"/>
      <c r="BJ32" s="211"/>
      <c r="BK32" s="211"/>
      <c r="BL32" s="130"/>
      <c r="BM32" s="130"/>
      <c r="BN32" s="130"/>
      <c r="BO32" s="130"/>
    </row>
    <row r="33" spans="3:69" s="8" customFormat="1" ht="9" customHeight="1" x14ac:dyDescent="0.15">
      <c r="AZ33" s="211"/>
      <c r="BA33" s="216"/>
      <c r="BB33" s="216"/>
      <c r="BC33" s="216"/>
      <c r="BD33" s="216"/>
      <c r="BE33" s="216"/>
      <c r="BF33" s="210"/>
      <c r="BG33" s="210"/>
      <c r="BH33" s="210"/>
      <c r="BI33" s="211"/>
      <c r="BJ33" s="211"/>
      <c r="BK33" s="211"/>
      <c r="BL33" s="130"/>
      <c r="BM33" s="130"/>
      <c r="BN33" s="130"/>
      <c r="BO33" s="130"/>
    </row>
    <row r="34" spans="3:69" s="8" customFormat="1" ht="12" customHeight="1" x14ac:dyDescent="0.15">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c r="AP34" s="564"/>
      <c r="AQ34" s="564"/>
      <c r="AR34" s="564"/>
      <c r="AZ34" s="211"/>
      <c r="BA34" s="216"/>
      <c r="BB34" s="216"/>
      <c r="BC34" s="216"/>
      <c r="BD34" s="216"/>
      <c r="BE34" s="216"/>
      <c r="BF34" s="210"/>
      <c r="BG34" s="210"/>
      <c r="BH34" s="210"/>
      <c r="BI34" s="211"/>
      <c r="BJ34" s="211"/>
      <c r="BK34" s="211"/>
      <c r="BL34" s="130"/>
      <c r="BM34" s="130"/>
      <c r="BN34" s="130"/>
      <c r="BO34" s="130"/>
    </row>
    <row r="35" spans="3:69" s="8" customFormat="1" ht="6.75" customHeight="1" x14ac:dyDescent="0.15">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Z35" s="211"/>
      <c r="BA35" s="216"/>
      <c r="BB35" s="216"/>
      <c r="BC35" s="216"/>
      <c r="BD35" s="216"/>
      <c r="BE35" s="216"/>
      <c r="BF35" s="210"/>
      <c r="BG35" s="210"/>
      <c r="BH35" s="210"/>
      <c r="BI35" s="211"/>
      <c r="BJ35" s="211"/>
      <c r="BK35" s="211"/>
      <c r="BL35" s="130"/>
      <c r="BM35" s="130"/>
      <c r="BN35" s="130"/>
      <c r="BO35" s="130"/>
    </row>
    <row r="36" spans="3:69" customFormat="1" ht="18" customHeight="1" x14ac:dyDescent="0.15">
      <c r="C36" s="537" t="s">
        <v>1091</v>
      </c>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Z36" s="208"/>
      <c r="BA36" s="215"/>
      <c r="BB36" s="215"/>
      <c r="BC36" s="215"/>
      <c r="BD36" s="215"/>
      <c r="BE36" s="215"/>
      <c r="BF36" s="210"/>
      <c r="BG36" s="210"/>
      <c r="BH36" s="210"/>
      <c r="BI36" s="208"/>
      <c r="BJ36" s="208"/>
      <c r="BK36" s="208"/>
      <c r="BL36" s="129"/>
      <c r="BM36" s="129"/>
      <c r="BN36" s="129"/>
      <c r="BO36" s="129"/>
    </row>
    <row r="37" spans="3:69" s="8" customFormat="1" ht="54" customHeight="1" x14ac:dyDescent="0.15">
      <c r="AZ37" s="211"/>
      <c r="BA37" s="216"/>
      <c r="BB37" s="216"/>
      <c r="BC37" s="216"/>
      <c r="BD37" s="216"/>
      <c r="BE37" s="216"/>
      <c r="BF37" s="210"/>
      <c r="BG37" s="210"/>
      <c r="BH37" s="210"/>
      <c r="BI37" s="211"/>
      <c r="BJ37" s="211"/>
      <c r="BK37" s="211"/>
      <c r="BL37" s="130"/>
      <c r="BM37" s="130"/>
      <c r="BN37" s="130"/>
      <c r="BO37" s="130"/>
    </row>
    <row r="38" spans="3:69" s="8" customFormat="1" ht="12.95" customHeight="1" x14ac:dyDescent="0.15">
      <c r="D38" s="406"/>
      <c r="E38" s="406"/>
      <c r="F38" s="406"/>
      <c r="G38" s="406"/>
      <c r="H38" s="406"/>
      <c r="I38" s="406"/>
      <c r="J38" s="11"/>
      <c r="K38" s="11"/>
      <c r="L38" s="299" t="s">
        <v>385</v>
      </c>
      <c r="M38" s="299"/>
      <c r="N38" s="299"/>
      <c r="O38" s="299" t="s">
        <v>387</v>
      </c>
      <c r="P38" s="299"/>
      <c r="Q38" s="299"/>
      <c r="R38" s="299" t="s">
        <v>388</v>
      </c>
      <c r="S38" s="299"/>
      <c r="T38" s="299"/>
      <c r="U38" s="299" t="s">
        <v>389</v>
      </c>
      <c r="V38" s="299"/>
      <c r="W38" s="299"/>
      <c r="X38" s="299" t="s">
        <v>390</v>
      </c>
      <c r="Y38" s="299"/>
      <c r="Z38" s="299"/>
      <c r="AA38" s="299" t="s">
        <v>391</v>
      </c>
      <c r="AB38" s="299"/>
      <c r="AC38" s="299"/>
      <c r="AD38" s="299" t="s">
        <v>392</v>
      </c>
      <c r="AE38" s="299"/>
      <c r="AF38" s="299"/>
      <c r="AG38" s="61"/>
      <c r="AH38" s="61"/>
      <c r="AJ38" s="278" t="s">
        <v>393</v>
      </c>
      <c r="AK38" s="278"/>
      <c r="AL38" s="278"/>
      <c r="AZ38" s="211"/>
      <c r="BA38" s="216"/>
      <c r="BB38" s="216"/>
      <c r="BC38" s="216"/>
      <c r="BD38" s="216"/>
      <c r="BE38" s="216"/>
      <c r="BF38" s="211"/>
      <c r="BG38" s="211"/>
      <c r="BH38" s="211"/>
      <c r="BI38" s="211"/>
      <c r="BJ38" s="210"/>
      <c r="BK38" s="210"/>
      <c r="BL38" s="112"/>
      <c r="BM38" s="130"/>
      <c r="BN38" s="130"/>
      <c r="BO38" s="130"/>
      <c r="BP38" s="130"/>
      <c r="BQ38" s="130"/>
    </row>
    <row r="39" spans="3:69" s="8" customFormat="1" ht="6" customHeight="1" x14ac:dyDescent="0.15">
      <c r="D39" s="406"/>
      <c r="E39" s="406"/>
      <c r="F39" s="406"/>
      <c r="G39" s="406"/>
      <c r="H39" s="406"/>
      <c r="I39" s="406"/>
      <c r="J39" s="11"/>
      <c r="K39" s="11"/>
      <c r="L39" s="269" t="s">
        <v>384</v>
      </c>
      <c r="M39" s="270"/>
      <c r="N39" s="270"/>
      <c r="O39" s="296"/>
      <c r="P39" s="296"/>
      <c r="Q39" s="296"/>
      <c r="R39" s="296"/>
      <c r="S39" s="296"/>
      <c r="T39" s="296"/>
      <c r="U39" s="296"/>
      <c r="V39" s="296"/>
      <c r="W39" s="296"/>
      <c r="X39" s="296"/>
      <c r="Y39" s="296"/>
      <c r="Z39" s="296"/>
      <c r="AA39" s="296"/>
      <c r="AB39" s="296"/>
      <c r="AC39" s="296"/>
      <c r="AD39" s="296"/>
      <c r="AE39" s="296"/>
      <c r="AF39" s="297"/>
      <c r="AG39" s="221"/>
      <c r="AH39" s="52"/>
      <c r="AI39" s="58"/>
      <c r="AJ39" s="292" t="s">
        <v>856</v>
      </c>
      <c r="AK39" s="270"/>
      <c r="AL39" s="293"/>
      <c r="AZ39" s="211"/>
      <c r="BA39" s="216"/>
      <c r="BB39" s="216"/>
      <c r="BC39" s="216"/>
      <c r="BD39" s="216"/>
      <c r="BE39" s="216"/>
      <c r="BF39" s="211"/>
      <c r="BG39" s="211"/>
      <c r="BH39" s="211"/>
      <c r="BI39" s="211"/>
      <c r="BJ39" s="210"/>
      <c r="BK39" s="210"/>
      <c r="BL39" s="112"/>
      <c r="BM39" s="130"/>
      <c r="BN39" s="130"/>
      <c r="BO39" s="130"/>
      <c r="BP39" s="130"/>
      <c r="BQ39" s="130"/>
    </row>
    <row r="40" spans="3:69" s="8" customFormat="1" ht="25.5" customHeight="1" x14ac:dyDescent="0.15">
      <c r="D40" s="406"/>
      <c r="E40" s="406"/>
      <c r="F40" s="406"/>
      <c r="G40" s="406"/>
      <c r="H40" s="406"/>
      <c r="I40" s="406"/>
      <c r="J40" s="11"/>
      <c r="K40" s="11"/>
      <c r="L40" s="272"/>
      <c r="M40" s="273"/>
      <c r="N40" s="273"/>
      <c r="O40" s="295" t="s">
        <v>1079</v>
      </c>
      <c r="P40" s="296"/>
      <c r="Q40" s="297"/>
      <c r="R40" s="295" t="s">
        <v>380</v>
      </c>
      <c r="S40" s="296"/>
      <c r="T40" s="297"/>
      <c r="U40" s="295" t="s">
        <v>381</v>
      </c>
      <c r="V40" s="296"/>
      <c r="W40" s="297"/>
      <c r="X40" s="295" t="s">
        <v>382</v>
      </c>
      <c r="Y40" s="296"/>
      <c r="Z40" s="297"/>
      <c r="AA40" s="295" t="s">
        <v>383</v>
      </c>
      <c r="AB40" s="296"/>
      <c r="AC40" s="297"/>
      <c r="AD40" s="538" t="s">
        <v>402</v>
      </c>
      <c r="AE40" s="491"/>
      <c r="AF40" s="492"/>
      <c r="AG40" s="221"/>
      <c r="AH40" s="52"/>
      <c r="AI40" s="58"/>
      <c r="AJ40" s="272"/>
      <c r="AK40" s="273"/>
      <c r="AL40" s="294"/>
      <c r="AZ40" s="211"/>
      <c r="BA40" s="216"/>
      <c r="BB40" s="216"/>
      <c r="BC40" s="216"/>
      <c r="BD40" s="216"/>
      <c r="BE40" s="216"/>
      <c r="BF40" s="211"/>
      <c r="BG40" s="211"/>
      <c r="BH40" s="211"/>
      <c r="BI40" s="211"/>
      <c r="BJ40" s="210"/>
      <c r="BK40" s="210"/>
      <c r="BL40" s="112"/>
      <c r="BM40" s="130"/>
      <c r="BN40" s="130"/>
      <c r="BO40" s="130"/>
      <c r="BP40" s="130"/>
      <c r="BQ40" s="130"/>
    </row>
    <row r="41" spans="3:69" s="8" customFormat="1" ht="23.1" customHeight="1" x14ac:dyDescent="0.15">
      <c r="D41" s="385" t="s">
        <v>386</v>
      </c>
      <c r="E41" s="386"/>
      <c r="F41" s="386"/>
      <c r="G41" s="386"/>
      <c r="H41" s="386"/>
      <c r="I41" s="387"/>
      <c r="J41" s="403" t="s">
        <v>36</v>
      </c>
      <c r="K41" s="568"/>
      <c r="L41" s="373">
        <f t="shared" ref="L41:L49" si="0">SUM(O41,R41,U41,X41,AA41,AD41)</f>
        <v>0</v>
      </c>
      <c r="M41" s="374"/>
      <c r="N41" s="14" t="s">
        <v>413</v>
      </c>
      <c r="O41" s="374">
        <f>SUM(O44,O47)</f>
        <v>0</v>
      </c>
      <c r="P41" s="374"/>
      <c r="Q41" s="14" t="s">
        <v>413</v>
      </c>
      <c r="R41" s="373">
        <f>SUM(R44,R47)</f>
        <v>0</v>
      </c>
      <c r="S41" s="374"/>
      <c r="T41" s="14" t="s">
        <v>413</v>
      </c>
      <c r="U41" s="373">
        <f>SUM(U44,U47)</f>
        <v>0</v>
      </c>
      <c r="V41" s="374"/>
      <c r="W41" s="14" t="s">
        <v>413</v>
      </c>
      <c r="X41" s="373">
        <f>SUM(X44,X47)</f>
        <v>0</v>
      </c>
      <c r="Y41" s="374"/>
      <c r="Z41" s="14" t="s">
        <v>413</v>
      </c>
      <c r="AA41" s="373">
        <f>SUM(AA44,AA47)</f>
        <v>0</v>
      </c>
      <c r="AB41" s="374"/>
      <c r="AC41" s="14" t="s">
        <v>413</v>
      </c>
      <c r="AD41" s="373">
        <f>SUM(AD44,AD47)</f>
        <v>0</v>
      </c>
      <c r="AE41" s="374"/>
      <c r="AF41" s="14" t="s">
        <v>413</v>
      </c>
      <c r="AG41" s="132"/>
      <c r="AH41" s="81"/>
      <c r="AI41" s="58"/>
      <c r="AJ41" s="574" t="s">
        <v>681</v>
      </c>
      <c r="AK41" s="575"/>
      <c r="AL41" s="576"/>
      <c r="AV41" s="102"/>
      <c r="AW41" s="102"/>
      <c r="AX41" s="102"/>
      <c r="AY41" s="102"/>
      <c r="AZ41" s="212"/>
      <c r="BA41" s="217"/>
      <c r="BB41" s="217"/>
      <c r="BC41" s="217"/>
      <c r="BD41" s="216"/>
      <c r="BE41" s="216"/>
      <c r="BF41" s="211"/>
      <c r="BG41" s="211"/>
      <c r="BH41" s="211"/>
      <c r="BI41" s="211"/>
      <c r="BJ41" s="210"/>
      <c r="BK41" s="210"/>
      <c r="BL41" s="112"/>
      <c r="BM41" s="130"/>
      <c r="BN41" s="130"/>
      <c r="BO41" s="130"/>
      <c r="BP41" s="130"/>
      <c r="BQ41" s="130"/>
    </row>
    <row r="42" spans="3:69" s="8" customFormat="1" ht="23.1" customHeight="1" x14ac:dyDescent="0.15">
      <c r="D42" s="388"/>
      <c r="E42" s="389"/>
      <c r="F42" s="389"/>
      <c r="G42" s="389"/>
      <c r="H42" s="389"/>
      <c r="I42" s="390"/>
      <c r="J42" s="569" t="s">
        <v>37</v>
      </c>
      <c r="K42" s="570"/>
      <c r="L42" s="546">
        <f t="shared" si="0"/>
        <v>0</v>
      </c>
      <c r="M42" s="547"/>
      <c r="N42" s="44" t="s">
        <v>413</v>
      </c>
      <c r="O42" s="547">
        <f>SUM(O45,O48)</f>
        <v>0</v>
      </c>
      <c r="P42" s="547"/>
      <c r="Q42" s="44" t="s">
        <v>413</v>
      </c>
      <c r="R42" s="546">
        <f>SUM(R45,R48)</f>
        <v>0</v>
      </c>
      <c r="S42" s="547"/>
      <c r="T42" s="44" t="s">
        <v>413</v>
      </c>
      <c r="U42" s="546">
        <f>SUM(U45,U48)</f>
        <v>0</v>
      </c>
      <c r="V42" s="547"/>
      <c r="W42" s="44" t="s">
        <v>413</v>
      </c>
      <c r="X42" s="546">
        <f>SUM(X45,X48)</f>
        <v>0</v>
      </c>
      <c r="Y42" s="547"/>
      <c r="Z42" s="44" t="s">
        <v>413</v>
      </c>
      <c r="AA42" s="546">
        <f>SUM(AA45,AA48)</f>
        <v>0</v>
      </c>
      <c r="AB42" s="547"/>
      <c r="AC42" s="44" t="s">
        <v>413</v>
      </c>
      <c r="AD42" s="546">
        <f>SUM(AD45,AD48)</f>
        <v>0</v>
      </c>
      <c r="AE42" s="547"/>
      <c r="AF42" s="44" t="s">
        <v>413</v>
      </c>
      <c r="AG42" s="132"/>
      <c r="AH42" s="81"/>
      <c r="AI42" s="58"/>
      <c r="AJ42" s="577"/>
      <c r="AK42" s="578"/>
      <c r="AL42" s="579"/>
      <c r="AV42" s="102"/>
      <c r="AW42" s="102"/>
      <c r="AX42" s="102"/>
      <c r="AY42" s="102"/>
      <c r="AZ42" s="212"/>
      <c r="BA42" s="217"/>
      <c r="BB42" s="217"/>
      <c r="BC42" s="217"/>
      <c r="BD42" s="216"/>
      <c r="BE42" s="216"/>
      <c r="BF42" s="211"/>
      <c r="BG42" s="211"/>
      <c r="BH42" s="211"/>
      <c r="BI42" s="211"/>
      <c r="BJ42" s="210"/>
      <c r="BK42" s="210"/>
      <c r="BL42" s="112"/>
      <c r="BM42" s="130"/>
      <c r="BN42" s="130"/>
      <c r="BO42" s="130"/>
      <c r="BP42" s="130"/>
      <c r="BQ42" s="130"/>
    </row>
    <row r="43" spans="3:69" s="8" customFormat="1" ht="23.1" customHeight="1" x14ac:dyDescent="0.15">
      <c r="D43" s="391"/>
      <c r="E43" s="392"/>
      <c r="F43" s="392"/>
      <c r="G43" s="392"/>
      <c r="H43" s="392"/>
      <c r="I43" s="393"/>
      <c r="J43" s="272" t="s">
        <v>367</v>
      </c>
      <c r="K43" s="273"/>
      <c r="L43" s="416">
        <f t="shared" si="0"/>
        <v>0</v>
      </c>
      <c r="M43" s="417"/>
      <c r="N43" s="16" t="s">
        <v>413</v>
      </c>
      <c r="O43" s="547">
        <f>SUM(O41:P42)</f>
        <v>0</v>
      </c>
      <c r="P43" s="547"/>
      <c r="Q43" s="44" t="s">
        <v>413</v>
      </c>
      <c r="R43" s="546">
        <f>SUM(R41:S42)</f>
        <v>0</v>
      </c>
      <c r="S43" s="547"/>
      <c r="T43" s="44" t="s">
        <v>413</v>
      </c>
      <c r="U43" s="546">
        <f>SUM(U41:V42)</f>
        <v>0</v>
      </c>
      <c r="V43" s="547"/>
      <c r="W43" s="44" t="s">
        <v>413</v>
      </c>
      <c r="X43" s="546">
        <f>SUM(X41:Y42)</f>
        <v>0</v>
      </c>
      <c r="Y43" s="547"/>
      <c r="Z43" s="44" t="s">
        <v>413</v>
      </c>
      <c r="AA43" s="546">
        <f>SUM(AA41:AB42)</f>
        <v>0</v>
      </c>
      <c r="AB43" s="547"/>
      <c r="AC43" s="44" t="s">
        <v>413</v>
      </c>
      <c r="AD43" s="546">
        <f>SUM(AD41:AE42)</f>
        <v>0</v>
      </c>
      <c r="AE43" s="547"/>
      <c r="AF43" s="44" t="s">
        <v>413</v>
      </c>
      <c r="AG43" s="132"/>
      <c r="AH43" s="81"/>
      <c r="AI43" s="58"/>
      <c r="AJ43" s="546">
        <f>SUM(AJ46,AJ49)</f>
        <v>0</v>
      </c>
      <c r="AK43" s="547"/>
      <c r="AL43" s="44" t="s">
        <v>413</v>
      </c>
      <c r="AV43" s="102"/>
      <c r="AW43" s="102"/>
      <c r="AX43" s="102"/>
      <c r="AY43" s="102"/>
      <c r="AZ43" s="212"/>
      <c r="BA43" s="217"/>
      <c r="BB43" s="217"/>
      <c r="BC43" s="217"/>
      <c r="BD43" s="216"/>
      <c r="BE43" s="216"/>
      <c r="BF43" s="211"/>
      <c r="BG43" s="211"/>
      <c r="BH43" s="211"/>
      <c r="BI43" s="211"/>
      <c r="BJ43" s="210"/>
      <c r="BK43" s="210"/>
      <c r="BL43" s="112"/>
      <c r="BM43" s="130"/>
      <c r="BN43" s="130"/>
      <c r="BO43" s="130"/>
      <c r="BP43" s="130"/>
      <c r="BQ43" s="130"/>
    </row>
    <row r="44" spans="3:69" s="8" customFormat="1" ht="23.1" customHeight="1" x14ac:dyDescent="0.15">
      <c r="D44" s="394" t="s">
        <v>762</v>
      </c>
      <c r="E44" s="395"/>
      <c r="F44" s="395"/>
      <c r="G44" s="395"/>
      <c r="H44" s="395"/>
      <c r="I44" s="396"/>
      <c r="J44" s="403" t="s">
        <v>36</v>
      </c>
      <c r="K44" s="568"/>
      <c r="L44" s="546">
        <f t="shared" si="0"/>
        <v>0</v>
      </c>
      <c r="M44" s="547"/>
      <c r="N44" s="44" t="s">
        <v>413</v>
      </c>
      <c r="O44" s="330"/>
      <c r="P44" s="330"/>
      <c r="Q44" s="14" t="s">
        <v>413</v>
      </c>
      <c r="R44" s="330"/>
      <c r="S44" s="330"/>
      <c r="T44" s="14" t="s">
        <v>413</v>
      </c>
      <c r="U44" s="330"/>
      <c r="V44" s="330"/>
      <c r="W44" s="14" t="s">
        <v>413</v>
      </c>
      <c r="X44" s="330"/>
      <c r="Y44" s="330"/>
      <c r="Z44" s="14" t="s">
        <v>413</v>
      </c>
      <c r="AA44" s="330"/>
      <c r="AB44" s="330"/>
      <c r="AC44" s="14" t="s">
        <v>413</v>
      </c>
      <c r="AD44" s="330"/>
      <c r="AE44" s="330"/>
      <c r="AF44" s="14" t="s">
        <v>413</v>
      </c>
      <c r="AG44" s="132"/>
      <c r="AH44" s="81"/>
      <c r="AI44" s="58"/>
      <c r="AJ44" s="682" t="s">
        <v>857</v>
      </c>
      <c r="AK44" s="575"/>
      <c r="AL44" s="576"/>
      <c r="AV44" s="102"/>
      <c r="AW44" s="102"/>
      <c r="AX44" s="102"/>
      <c r="AY44" s="102"/>
      <c r="AZ44" s="212"/>
      <c r="BA44" s="217"/>
      <c r="BB44" s="217"/>
      <c r="BC44" s="217"/>
      <c r="BD44" s="216"/>
      <c r="BE44" s="216"/>
      <c r="BF44" s="211"/>
      <c r="BG44" s="211"/>
      <c r="BH44" s="211"/>
      <c r="BI44" s="211"/>
      <c r="BJ44" s="210"/>
      <c r="BK44" s="210"/>
      <c r="BL44" s="112"/>
      <c r="BM44" s="130"/>
      <c r="BN44" s="130"/>
      <c r="BO44" s="130"/>
      <c r="BP44" s="130"/>
      <c r="BQ44" s="130"/>
    </row>
    <row r="45" spans="3:69" s="8" customFormat="1" ht="23.1" customHeight="1" thickBot="1" x14ac:dyDescent="0.2">
      <c r="D45" s="397"/>
      <c r="E45" s="398"/>
      <c r="F45" s="398"/>
      <c r="G45" s="398"/>
      <c r="H45" s="398"/>
      <c r="I45" s="399"/>
      <c r="J45" s="569" t="s">
        <v>37</v>
      </c>
      <c r="K45" s="570"/>
      <c r="L45" s="582">
        <f t="shared" si="0"/>
        <v>0</v>
      </c>
      <c r="M45" s="583"/>
      <c r="N45" s="109" t="s">
        <v>413</v>
      </c>
      <c r="O45" s="425"/>
      <c r="P45" s="425"/>
      <c r="Q45" s="44" t="s">
        <v>413</v>
      </c>
      <c r="R45" s="425"/>
      <c r="S45" s="425"/>
      <c r="T45" s="44" t="s">
        <v>413</v>
      </c>
      <c r="U45" s="425"/>
      <c r="V45" s="425"/>
      <c r="W45" s="44" t="s">
        <v>413</v>
      </c>
      <c r="X45" s="425"/>
      <c r="Y45" s="425"/>
      <c r="Z45" s="44" t="s">
        <v>413</v>
      </c>
      <c r="AA45" s="425"/>
      <c r="AB45" s="425"/>
      <c r="AC45" s="44" t="s">
        <v>413</v>
      </c>
      <c r="AD45" s="424"/>
      <c r="AE45" s="425"/>
      <c r="AF45" s="44" t="s">
        <v>413</v>
      </c>
      <c r="AG45" s="132"/>
      <c r="AH45" s="81"/>
      <c r="AI45" s="58"/>
      <c r="AJ45" s="577"/>
      <c r="AK45" s="578"/>
      <c r="AL45" s="579"/>
      <c r="AV45" s="102"/>
      <c r="AW45" s="102"/>
      <c r="AX45" s="102"/>
      <c r="AY45" s="102"/>
      <c r="AZ45" s="212"/>
      <c r="BA45" s="217"/>
      <c r="BB45" s="217"/>
      <c r="BC45" s="217"/>
      <c r="BD45" s="216"/>
      <c r="BE45" s="216"/>
      <c r="BF45" s="211"/>
      <c r="BG45" s="211"/>
      <c r="BH45" s="211"/>
      <c r="BI45" s="211"/>
      <c r="BJ45" s="210"/>
      <c r="BK45" s="210"/>
      <c r="BL45" s="112"/>
      <c r="BM45" s="130"/>
      <c r="BN45" s="130"/>
      <c r="BO45" s="130"/>
      <c r="BP45" s="130"/>
      <c r="BQ45" s="130"/>
    </row>
    <row r="46" spans="3:69" s="8" customFormat="1" ht="23.1" customHeight="1" thickBot="1" x14ac:dyDescent="0.2">
      <c r="D46" s="400"/>
      <c r="E46" s="401"/>
      <c r="F46" s="401"/>
      <c r="G46" s="401"/>
      <c r="H46" s="401"/>
      <c r="I46" s="402"/>
      <c r="J46" s="571" t="s">
        <v>367</v>
      </c>
      <c r="K46" s="572"/>
      <c r="L46" s="539">
        <f t="shared" si="0"/>
        <v>0</v>
      </c>
      <c r="M46" s="540"/>
      <c r="N46" s="13" t="s">
        <v>413</v>
      </c>
      <c r="O46" s="417">
        <f>SUM(O44:P45)</f>
        <v>0</v>
      </c>
      <c r="P46" s="417"/>
      <c r="Q46" s="16" t="s">
        <v>413</v>
      </c>
      <c r="R46" s="416">
        <f>SUM(R44:S45)</f>
        <v>0</v>
      </c>
      <c r="S46" s="417"/>
      <c r="T46" s="16" t="s">
        <v>413</v>
      </c>
      <c r="U46" s="416">
        <f>SUM(U44:V45)</f>
        <v>0</v>
      </c>
      <c r="V46" s="417"/>
      <c r="W46" s="16" t="s">
        <v>413</v>
      </c>
      <c r="X46" s="416">
        <f>SUM(X44:Y45)</f>
        <v>0</v>
      </c>
      <c r="Y46" s="417"/>
      <c r="Z46" s="16" t="s">
        <v>413</v>
      </c>
      <c r="AA46" s="416">
        <f>SUM(AA44:AB45)</f>
        <v>0</v>
      </c>
      <c r="AB46" s="417"/>
      <c r="AC46" s="16" t="s">
        <v>413</v>
      </c>
      <c r="AD46" s="416">
        <f>SUM(AD44:AE45)</f>
        <v>0</v>
      </c>
      <c r="AE46" s="417"/>
      <c r="AF46" s="16" t="s">
        <v>413</v>
      </c>
      <c r="AG46" s="132"/>
      <c r="AH46" s="81"/>
      <c r="AI46" s="58"/>
      <c r="AJ46" s="327"/>
      <c r="AK46" s="328"/>
      <c r="AL46" s="16" t="s">
        <v>413</v>
      </c>
      <c r="AV46" s="102"/>
      <c r="AW46" s="102"/>
      <c r="AX46" s="102"/>
      <c r="AY46" s="102"/>
      <c r="AZ46" s="212"/>
      <c r="BA46" s="217"/>
      <c r="BB46" s="217"/>
      <c r="BC46" s="217"/>
      <c r="BD46" s="216"/>
      <c r="BE46" s="216"/>
      <c r="BF46" s="211"/>
      <c r="BG46" s="211"/>
      <c r="BH46" s="211"/>
      <c r="BI46" s="211"/>
      <c r="BJ46" s="210"/>
      <c r="BK46" s="210"/>
      <c r="BL46" s="112"/>
      <c r="BM46" s="130"/>
      <c r="BN46" s="130"/>
      <c r="BO46" s="130"/>
      <c r="BP46" s="130"/>
      <c r="BQ46" s="130"/>
    </row>
    <row r="47" spans="3:69" s="8" customFormat="1" ht="23.1" customHeight="1" x14ac:dyDescent="0.15">
      <c r="D47" s="388" t="s">
        <v>411</v>
      </c>
      <c r="E47" s="389"/>
      <c r="F47" s="389"/>
      <c r="G47" s="389"/>
      <c r="H47" s="389"/>
      <c r="I47" s="390"/>
      <c r="J47" s="569" t="s">
        <v>36</v>
      </c>
      <c r="K47" s="570"/>
      <c r="L47" s="546">
        <f t="shared" si="0"/>
        <v>0</v>
      </c>
      <c r="M47" s="547"/>
      <c r="N47" s="44" t="s">
        <v>413</v>
      </c>
      <c r="O47" s="425"/>
      <c r="P47" s="425"/>
      <c r="Q47" s="44" t="s">
        <v>413</v>
      </c>
      <c r="R47" s="424"/>
      <c r="S47" s="425"/>
      <c r="T47" s="44" t="s">
        <v>413</v>
      </c>
      <c r="U47" s="424"/>
      <c r="V47" s="425"/>
      <c r="W47" s="44" t="s">
        <v>413</v>
      </c>
      <c r="X47" s="424"/>
      <c r="Y47" s="425"/>
      <c r="Z47" s="44" t="s">
        <v>413</v>
      </c>
      <c r="AA47" s="424"/>
      <c r="AB47" s="425"/>
      <c r="AC47" s="44" t="s">
        <v>413</v>
      </c>
      <c r="AD47" s="424"/>
      <c r="AE47" s="425"/>
      <c r="AF47" s="44" t="s">
        <v>413</v>
      </c>
      <c r="AG47" s="132"/>
      <c r="AH47" s="81"/>
      <c r="AI47" s="58"/>
      <c r="AJ47" s="682" t="s">
        <v>92</v>
      </c>
      <c r="AK47" s="575"/>
      <c r="AL47" s="576"/>
      <c r="AV47" s="102"/>
      <c r="AW47" s="102"/>
      <c r="AX47" s="102"/>
      <c r="AY47" s="102"/>
      <c r="AZ47" s="212"/>
      <c r="BA47" s="217"/>
      <c r="BB47" s="217"/>
      <c r="BC47" s="217"/>
      <c r="BD47" s="216"/>
      <c r="BE47" s="216"/>
      <c r="BF47" s="211"/>
      <c r="BG47" s="211"/>
      <c r="BH47" s="211"/>
      <c r="BI47" s="211"/>
      <c r="BJ47" s="210"/>
      <c r="BK47" s="210"/>
      <c r="BL47" s="112"/>
      <c r="BM47" s="130"/>
      <c r="BN47" s="130"/>
      <c r="BO47" s="130"/>
      <c r="BP47" s="130"/>
      <c r="BQ47" s="130"/>
    </row>
    <row r="48" spans="3:69" s="8" customFormat="1" ht="23.1" customHeight="1" x14ac:dyDescent="0.15">
      <c r="D48" s="388"/>
      <c r="E48" s="389"/>
      <c r="F48" s="389"/>
      <c r="G48" s="389"/>
      <c r="H48" s="389"/>
      <c r="I48" s="390"/>
      <c r="J48" s="371" t="s">
        <v>37</v>
      </c>
      <c r="K48" s="496"/>
      <c r="L48" s="383">
        <f t="shared" si="0"/>
        <v>0</v>
      </c>
      <c r="M48" s="384"/>
      <c r="N48" s="20" t="s">
        <v>413</v>
      </c>
      <c r="O48" s="312"/>
      <c r="P48" s="312"/>
      <c r="Q48" s="20" t="s">
        <v>413</v>
      </c>
      <c r="R48" s="311"/>
      <c r="S48" s="312"/>
      <c r="T48" s="20" t="s">
        <v>413</v>
      </c>
      <c r="U48" s="311"/>
      <c r="V48" s="312"/>
      <c r="W48" s="20" t="s">
        <v>413</v>
      </c>
      <c r="X48" s="311"/>
      <c r="Y48" s="312"/>
      <c r="Z48" s="20" t="s">
        <v>413</v>
      </c>
      <c r="AA48" s="311"/>
      <c r="AB48" s="312"/>
      <c r="AC48" s="20" t="s">
        <v>413</v>
      </c>
      <c r="AD48" s="311"/>
      <c r="AE48" s="312"/>
      <c r="AF48" s="20" t="s">
        <v>413</v>
      </c>
      <c r="AG48" s="132"/>
      <c r="AH48" s="81"/>
      <c r="AI48" s="58"/>
      <c r="AJ48" s="577"/>
      <c r="AK48" s="578"/>
      <c r="AL48" s="579"/>
      <c r="AV48" s="102"/>
      <c r="AW48" s="102"/>
      <c r="AX48" s="102"/>
      <c r="AY48" s="102"/>
      <c r="AZ48" s="212"/>
      <c r="BA48" s="217"/>
      <c r="BB48" s="217"/>
      <c r="BC48" s="217"/>
      <c r="BD48" s="216"/>
      <c r="BE48" s="216"/>
      <c r="BF48" s="211"/>
      <c r="BG48" s="211"/>
      <c r="BH48" s="211"/>
      <c r="BI48" s="211"/>
      <c r="BJ48" s="210"/>
      <c r="BK48" s="210"/>
      <c r="BL48" s="112"/>
      <c r="BM48" s="130"/>
      <c r="BN48" s="130"/>
      <c r="BO48" s="130"/>
      <c r="BP48" s="130"/>
      <c r="BQ48" s="130"/>
    </row>
    <row r="49" spans="3:69" s="8" customFormat="1" ht="23.1" customHeight="1" x14ac:dyDescent="0.15">
      <c r="D49" s="391"/>
      <c r="E49" s="392"/>
      <c r="F49" s="392"/>
      <c r="G49" s="392"/>
      <c r="H49" s="392"/>
      <c r="I49" s="393"/>
      <c r="J49" s="571" t="s">
        <v>367</v>
      </c>
      <c r="K49" s="572"/>
      <c r="L49" s="416">
        <f t="shared" si="0"/>
        <v>0</v>
      </c>
      <c r="M49" s="417"/>
      <c r="N49" s="16" t="s">
        <v>413</v>
      </c>
      <c r="O49" s="417">
        <f>SUM(O47:P48)</f>
        <v>0</v>
      </c>
      <c r="P49" s="417"/>
      <c r="Q49" s="16" t="s">
        <v>413</v>
      </c>
      <c r="R49" s="416">
        <f>SUM(R47:S48)</f>
        <v>0</v>
      </c>
      <c r="S49" s="417"/>
      <c r="T49" s="16" t="s">
        <v>413</v>
      </c>
      <c r="U49" s="416">
        <f>SUM(U47:V48)</f>
        <v>0</v>
      </c>
      <c r="V49" s="417"/>
      <c r="W49" s="16" t="s">
        <v>413</v>
      </c>
      <c r="X49" s="416">
        <f>SUM(X47:Y48)</f>
        <v>0</v>
      </c>
      <c r="Y49" s="417"/>
      <c r="Z49" s="16" t="s">
        <v>413</v>
      </c>
      <c r="AA49" s="416">
        <f>SUM(AA47:AB48)</f>
        <v>0</v>
      </c>
      <c r="AB49" s="417"/>
      <c r="AC49" s="16" t="s">
        <v>413</v>
      </c>
      <c r="AD49" s="416">
        <f>SUM(AD47:AE48)</f>
        <v>0</v>
      </c>
      <c r="AE49" s="417"/>
      <c r="AF49" s="16" t="s">
        <v>413</v>
      </c>
      <c r="AG49" s="132"/>
      <c r="AH49" s="81"/>
      <c r="AI49" s="58"/>
      <c r="AJ49" s="327"/>
      <c r="AK49" s="328"/>
      <c r="AL49" s="16" t="s">
        <v>413</v>
      </c>
      <c r="AV49" s="102"/>
      <c r="AW49" s="102"/>
      <c r="AX49" s="102"/>
      <c r="AY49" s="102"/>
      <c r="AZ49" s="212"/>
      <c r="BA49" s="217"/>
      <c r="BB49" s="217"/>
      <c r="BC49" s="217"/>
      <c r="BD49" s="216"/>
      <c r="BE49" s="216"/>
      <c r="BF49" s="211"/>
      <c r="BG49" s="211"/>
      <c r="BH49" s="211"/>
      <c r="BI49" s="211"/>
      <c r="BJ49" s="210"/>
      <c r="BK49" s="210"/>
      <c r="BL49" s="112"/>
      <c r="BM49" s="130"/>
      <c r="BN49" s="130"/>
      <c r="BO49" s="130"/>
      <c r="BP49" s="130"/>
      <c r="BQ49" s="130"/>
    </row>
    <row r="50" spans="3:69" x14ac:dyDescent="0.15">
      <c r="BF50" s="210"/>
      <c r="BG50" s="210"/>
      <c r="BH50" s="210"/>
    </row>
    <row r="51" spans="3:69" x14ac:dyDescent="0.15">
      <c r="BF51" s="210"/>
      <c r="BG51" s="210"/>
      <c r="BH51" s="210"/>
    </row>
    <row r="52" spans="3:69" ht="18.75" customHeight="1" x14ac:dyDescent="0.15">
      <c r="BF52" s="210"/>
      <c r="BG52" s="210"/>
      <c r="BH52" s="210"/>
    </row>
    <row r="53" spans="3:69" x14ac:dyDescent="0.15">
      <c r="BF53" s="210"/>
      <c r="BG53" s="210"/>
      <c r="BH53" s="210"/>
    </row>
    <row r="54" spans="3:69" x14ac:dyDescent="0.15">
      <c r="BF54" s="210"/>
      <c r="BG54" s="210"/>
      <c r="BH54" s="210"/>
    </row>
    <row r="55" spans="3:69" x14ac:dyDescent="0.15">
      <c r="BF55" s="210"/>
      <c r="BG55" s="210"/>
      <c r="BH55" s="210"/>
    </row>
    <row r="56" spans="3:69" x14ac:dyDescent="0.15">
      <c r="BF56" s="210"/>
      <c r="BG56" s="210"/>
      <c r="BH56" s="210"/>
    </row>
    <row r="57" spans="3:69" x14ac:dyDescent="0.15">
      <c r="BF57" s="210"/>
      <c r="BG57" s="210"/>
      <c r="BH57" s="210"/>
    </row>
    <row r="58" spans="3:69" x14ac:dyDescent="0.15">
      <c r="BF58" s="210"/>
      <c r="BG58" s="210"/>
      <c r="BH58" s="210"/>
    </row>
    <row r="59" spans="3:69" ht="12.75" customHeight="1" x14ac:dyDescent="0.15">
      <c r="BF59" s="210"/>
      <c r="BG59" s="210"/>
      <c r="BH59" s="210"/>
    </row>
    <row r="60" spans="3:69" s="8" customFormat="1" ht="25.5" customHeight="1" x14ac:dyDescent="0.15">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Z60" s="211"/>
      <c r="BA60" s="216"/>
      <c r="BB60" s="216"/>
      <c r="BC60" s="216"/>
      <c r="BD60" s="216"/>
      <c r="BE60" s="216"/>
      <c r="BF60" s="210"/>
      <c r="BG60" s="210"/>
      <c r="BH60" s="210"/>
      <c r="BI60" s="211"/>
      <c r="BJ60" s="211"/>
      <c r="BK60" s="211"/>
      <c r="BL60" s="130"/>
      <c r="BM60" s="130"/>
      <c r="BN60" s="130"/>
      <c r="BO60" s="130"/>
    </row>
    <row r="61" spans="3:69" customFormat="1" ht="18" customHeight="1" x14ac:dyDescent="0.15">
      <c r="C61" s="537" t="s">
        <v>1092</v>
      </c>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Z61" s="208"/>
      <c r="BA61" s="215"/>
      <c r="BB61" s="215"/>
      <c r="BC61" s="215"/>
      <c r="BD61" s="215"/>
      <c r="BE61" s="215"/>
      <c r="BF61" s="210"/>
      <c r="BG61" s="210"/>
      <c r="BH61" s="210"/>
      <c r="BI61" s="208"/>
      <c r="BJ61" s="208"/>
      <c r="BK61" s="208"/>
      <c r="BL61" s="129"/>
      <c r="BM61" s="129"/>
      <c r="BN61" s="129"/>
      <c r="BO61" s="129"/>
    </row>
    <row r="62" spans="3:69" s="8" customFormat="1" ht="40.5" customHeight="1" x14ac:dyDescent="0.15">
      <c r="AZ62" s="211"/>
      <c r="BA62" s="216"/>
      <c r="BB62" s="216"/>
      <c r="BC62" s="216"/>
      <c r="BD62" s="216"/>
      <c r="BE62" s="216"/>
      <c r="BF62" s="210"/>
      <c r="BG62" s="210"/>
      <c r="BH62" s="210"/>
      <c r="BI62" s="211"/>
      <c r="BJ62" s="211"/>
      <c r="BK62" s="211"/>
      <c r="BL62" s="130"/>
      <c r="BM62" s="130"/>
      <c r="BN62" s="130"/>
      <c r="BO62" s="130"/>
    </row>
    <row r="63" spans="3:69" s="8" customFormat="1" ht="12.95" customHeight="1" x14ac:dyDescent="0.15">
      <c r="I63" s="299" t="s">
        <v>385</v>
      </c>
      <c r="J63" s="299"/>
      <c r="K63" s="299"/>
      <c r="L63" s="299" t="s">
        <v>387</v>
      </c>
      <c r="M63" s="299"/>
      <c r="N63" s="299"/>
      <c r="O63" s="299" t="s">
        <v>388</v>
      </c>
      <c r="P63" s="299"/>
      <c r="Q63" s="299"/>
      <c r="R63" s="299" t="s">
        <v>389</v>
      </c>
      <c r="S63" s="299"/>
      <c r="T63" s="299"/>
      <c r="U63" s="299" t="s">
        <v>390</v>
      </c>
      <c r="V63" s="299"/>
      <c r="W63" s="299"/>
      <c r="X63" s="299" t="s">
        <v>391</v>
      </c>
      <c r="Y63" s="299"/>
      <c r="Z63" s="299"/>
      <c r="AA63" s="299" t="s">
        <v>392</v>
      </c>
      <c r="AB63" s="299"/>
      <c r="AC63" s="299"/>
      <c r="AD63" s="61"/>
      <c r="AE63" s="61"/>
      <c r="AM63" s="130"/>
      <c r="AN63" s="130"/>
      <c r="AO63" s="130"/>
      <c r="AP63" s="130"/>
      <c r="AQ63" s="130"/>
      <c r="AR63" s="130"/>
      <c r="AS63" s="112">
        <v>2012</v>
      </c>
      <c r="AT63" s="112"/>
      <c r="AU63" s="112"/>
      <c r="AV63" s="130"/>
      <c r="AW63" s="130"/>
      <c r="AX63" s="130"/>
      <c r="AY63" s="130"/>
      <c r="AZ63" s="211"/>
      <c r="BA63" s="216"/>
      <c r="BB63" s="216"/>
      <c r="BC63" s="216"/>
      <c r="BD63" s="216"/>
      <c r="BE63" s="216"/>
      <c r="BF63" s="211"/>
      <c r="BG63" s="211"/>
      <c r="BH63" s="211"/>
      <c r="BI63" s="211"/>
      <c r="BJ63" s="211"/>
      <c r="BK63" s="211"/>
    </row>
    <row r="64" spans="3:69" s="8" customFormat="1" ht="6" customHeight="1" x14ac:dyDescent="0.15">
      <c r="I64" s="269" t="s">
        <v>384</v>
      </c>
      <c r="J64" s="270"/>
      <c r="K64" s="270"/>
      <c r="L64" s="17"/>
      <c r="M64" s="17"/>
      <c r="N64" s="17"/>
      <c r="O64" s="17"/>
      <c r="P64" s="17"/>
      <c r="Q64" s="17"/>
      <c r="R64" s="17"/>
      <c r="S64" s="17"/>
      <c r="T64" s="17"/>
      <c r="U64" s="17"/>
      <c r="V64" s="17"/>
      <c r="W64" s="17"/>
      <c r="X64" s="17"/>
      <c r="Y64" s="17"/>
      <c r="Z64" s="17"/>
      <c r="AA64" s="17"/>
      <c r="AB64" s="17"/>
      <c r="AC64" s="18"/>
      <c r="AD64" s="79"/>
      <c r="AE64" s="79"/>
      <c r="AM64" s="130"/>
      <c r="AN64" s="130"/>
      <c r="AO64" s="130"/>
      <c r="AP64" s="130"/>
      <c r="AQ64" s="130"/>
      <c r="AR64" s="130"/>
      <c r="AS64" s="112">
        <v>2013</v>
      </c>
      <c r="AT64" s="112"/>
      <c r="AU64" s="112"/>
      <c r="AV64" s="130"/>
      <c r="AW64" s="130"/>
      <c r="AX64" s="130"/>
      <c r="AY64" s="130"/>
      <c r="AZ64" s="211"/>
      <c r="BA64" s="216"/>
      <c r="BB64" s="216"/>
      <c r="BC64" s="216"/>
      <c r="BD64" s="216"/>
      <c r="BE64" s="216"/>
      <c r="BF64" s="211"/>
      <c r="BG64" s="211"/>
      <c r="BH64" s="211"/>
      <c r="BI64" s="211"/>
      <c r="BJ64" s="211"/>
      <c r="BK64" s="211"/>
    </row>
    <row r="65" spans="3:67" s="8" customFormat="1" ht="25.5" customHeight="1" thickBot="1" x14ac:dyDescent="0.2">
      <c r="D65" s="19"/>
      <c r="E65" s="19"/>
      <c r="F65" s="19"/>
      <c r="G65" s="19"/>
      <c r="H65" s="19"/>
      <c r="I65" s="548"/>
      <c r="J65" s="549"/>
      <c r="K65" s="549"/>
      <c r="L65" s="538" t="s">
        <v>394</v>
      </c>
      <c r="M65" s="491"/>
      <c r="N65" s="492"/>
      <c r="O65" s="538" t="s">
        <v>682</v>
      </c>
      <c r="P65" s="491"/>
      <c r="Q65" s="492"/>
      <c r="R65" s="538" t="s">
        <v>683</v>
      </c>
      <c r="S65" s="491"/>
      <c r="T65" s="492"/>
      <c r="U65" s="538" t="s">
        <v>684</v>
      </c>
      <c r="V65" s="491"/>
      <c r="W65" s="492"/>
      <c r="X65" s="538" t="s">
        <v>685</v>
      </c>
      <c r="Y65" s="491"/>
      <c r="Z65" s="492"/>
      <c r="AA65" s="538" t="s">
        <v>686</v>
      </c>
      <c r="AB65" s="491"/>
      <c r="AC65" s="492"/>
      <c r="AD65" s="80"/>
      <c r="AE65" s="80"/>
      <c r="AM65" s="130"/>
      <c r="AN65" s="130"/>
      <c r="AO65" s="130"/>
      <c r="AP65" s="130"/>
      <c r="AQ65" s="130"/>
      <c r="AR65" s="130"/>
      <c r="AS65" s="112">
        <v>2014</v>
      </c>
      <c r="AT65" s="112"/>
      <c r="AU65" s="112"/>
      <c r="AV65" s="130"/>
      <c r="AW65" s="130"/>
      <c r="AX65" s="130"/>
      <c r="AY65" s="130"/>
      <c r="AZ65" s="211"/>
      <c r="BA65" s="216"/>
      <c r="BB65" s="216"/>
      <c r="BC65" s="216"/>
      <c r="BD65" s="216"/>
      <c r="BE65" s="216"/>
      <c r="BF65" s="211"/>
      <c r="BG65" s="211"/>
      <c r="BH65" s="211"/>
      <c r="BI65" s="211"/>
      <c r="BJ65" s="211"/>
      <c r="BK65" s="211"/>
    </row>
    <row r="66" spans="3:67" s="8" customFormat="1" ht="23.1" customHeight="1" thickBot="1" x14ac:dyDescent="0.2">
      <c r="D66" s="421" t="s">
        <v>761</v>
      </c>
      <c r="E66" s="422"/>
      <c r="F66" s="422"/>
      <c r="G66" s="422"/>
      <c r="H66" s="422"/>
      <c r="I66" s="539">
        <f>SUM(L66,O66,R66,U66,X66,AA66)</f>
        <v>0</v>
      </c>
      <c r="J66" s="540"/>
      <c r="K66" s="13" t="s">
        <v>413</v>
      </c>
      <c r="L66" s="298"/>
      <c r="M66" s="298"/>
      <c r="N66" s="12" t="s">
        <v>413</v>
      </c>
      <c r="O66" s="300"/>
      <c r="P66" s="298"/>
      <c r="Q66" s="12" t="s">
        <v>413</v>
      </c>
      <c r="R66" s="300"/>
      <c r="S66" s="298"/>
      <c r="T66" s="12" t="s">
        <v>413</v>
      </c>
      <c r="U66" s="300"/>
      <c r="V66" s="298"/>
      <c r="W66" s="12" t="s">
        <v>413</v>
      </c>
      <c r="X66" s="300"/>
      <c r="Y66" s="298"/>
      <c r="Z66" s="12" t="s">
        <v>413</v>
      </c>
      <c r="AA66" s="300"/>
      <c r="AB66" s="298"/>
      <c r="AC66" s="12" t="s">
        <v>413</v>
      </c>
      <c r="AD66" s="81"/>
      <c r="AE66" s="81"/>
      <c r="AM66" s="130"/>
      <c r="AN66" s="130"/>
      <c r="AO66" s="130"/>
      <c r="AP66" s="130"/>
      <c r="AQ66" s="130"/>
      <c r="AR66" s="130"/>
      <c r="AS66" s="112">
        <v>2015</v>
      </c>
      <c r="AT66" s="112"/>
      <c r="AU66" s="112"/>
      <c r="AV66" s="130"/>
      <c r="AW66" s="130"/>
      <c r="AX66" s="130"/>
      <c r="AY66" s="130"/>
      <c r="AZ66" s="211"/>
      <c r="BA66" s="216"/>
      <c r="BB66" s="216"/>
      <c r="BC66" s="216"/>
      <c r="BD66" s="216"/>
      <c r="BE66" s="216"/>
      <c r="BF66" s="211"/>
      <c r="BG66" s="211"/>
      <c r="BH66" s="211"/>
      <c r="BI66" s="211"/>
      <c r="BJ66" s="211"/>
      <c r="BK66" s="211"/>
    </row>
    <row r="67" spans="3:67" s="8" customFormat="1" ht="27" customHeight="1" x14ac:dyDescent="0.15">
      <c r="AZ67" s="211"/>
      <c r="BA67" s="216"/>
      <c r="BB67" s="216"/>
      <c r="BC67" s="216"/>
      <c r="BD67" s="216"/>
      <c r="BE67" s="216"/>
      <c r="BF67" s="210"/>
      <c r="BG67" s="210"/>
      <c r="BH67" s="210"/>
      <c r="BI67" s="211"/>
      <c r="BJ67" s="211"/>
      <c r="BK67" s="211"/>
      <c r="BL67" s="130"/>
      <c r="BM67" s="130"/>
      <c r="BN67" s="130"/>
      <c r="BO67" s="130"/>
    </row>
    <row r="68" spans="3:67" s="8" customFormat="1" ht="21.75" customHeight="1" x14ac:dyDescent="0.15">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Z68" s="211"/>
      <c r="BA68" s="216"/>
      <c r="BB68" s="216"/>
      <c r="BC68" s="216"/>
      <c r="BD68" s="216"/>
      <c r="BE68" s="216"/>
      <c r="BF68" s="210"/>
      <c r="BG68" s="210"/>
      <c r="BH68" s="210"/>
      <c r="BI68" s="211"/>
      <c r="BJ68" s="211"/>
      <c r="BK68" s="211"/>
      <c r="BL68" s="130"/>
      <c r="BM68" s="130"/>
      <c r="BN68" s="130"/>
      <c r="BO68" s="130"/>
    </row>
    <row r="69" spans="3:67" customFormat="1" ht="18" customHeight="1" x14ac:dyDescent="0.15">
      <c r="C69" s="683" t="s">
        <v>1093</v>
      </c>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c r="AO69" s="683"/>
      <c r="AP69" s="683"/>
      <c r="AQ69" s="683"/>
      <c r="AR69" s="683"/>
      <c r="AZ69" s="208"/>
      <c r="BA69" s="215"/>
      <c r="BB69" s="215"/>
      <c r="BC69" s="215"/>
      <c r="BD69" s="215"/>
      <c r="BE69" s="215"/>
      <c r="BF69" s="210"/>
      <c r="BG69" s="210"/>
      <c r="BH69" s="210"/>
      <c r="BI69" s="208"/>
      <c r="BJ69" s="208"/>
      <c r="BK69" s="208"/>
      <c r="BL69" s="129"/>
      <c r="BM69" s="129"/>
      <c r="BN69" s="129"/>
      <c r="BO69" s="129"/>
    </row>
    <row r="70" spans="3:67" s="8" customFormat="1" ht="44.25" customHeight="1" x14ac:dyDescent="0.15">
      <c r="AZ70" s="211"/>
      <c r="BA70" s="216"/>
      <c r="BB70" s="216"/>
      <c r="BC70" s="216"/>
      <c r="BD70" s="216"/>
      <c r="BE70" s="216"/>
      <c r="BF70" s="210"/>
      <c r="BG70" s="210"/>
      <c r="BH70" s="210"/>
      <c r="BI70" s="211"/>
      <c r="BJ70" s="211"/>
      <c r="BK70" s="211"/>
      <c r="BL70" s="130"/>
      <c r="BM70" s="130"/>
      <c r="BN70" s="130"/>
      <c r="BO70" s="130"/>
    </row>
    <row r="71" spans="3:67" s="8" customFormat="1" ht="12.95" customHeight="1" x14ac:dyDescent="0.15">
      <c r="I71" s="299" t="s">
        <v>385</v>
      </c>
      <c r="J71" s="299"/>
      <c r="K71" s="299"/>
      <c r="L71" s="299" t="s">
        <v>387</v>
      </c>
      <c r="M71" s="299"/>
      <c r="N71" s="299"/>
      <c r="O71" s="299" t="s">
        <v>388</v>
      </c>
      <c r="P71" s="299"/>
      <c r="Q71" s="299"/>
      <c r="R71" s="299" t="s">
        <v>389</v>
      </c>
      <c r="S71" s="299"/>
      <c r="T71" s="299"/>
      <c r="U71" s="299" t="s">
        <v>390</v>
      </c>
      <c r="V71" s="299"/>
      <c r="W71" s="299"/>
      <c r="AZ71" s="211"/>
      <c r="BA71" s="216"/>
      <c r="BB71" s="216"/>
      <c r="BC71" s="216"/>
      <c r="BD71" s="216"/>
      <c r="BE71" s="216"/>
      <c r="BF71" s="210"/>
      <c r="BG71" s="210"/>
      <c r="BH71" s="210"/>
      <c r="BI71" s="211"/>
      <c r="BJ71" s="211"/>
      <c r="BK71" s="211"/>
      <c r="BL71" s="130"/>
      <c r="BM71" s="130"/>
      <c r="BN71" s="130"/>
      <c r="BO71" s="130"/>
    </row>
    <row r="72" spans="3:67" s="8" customFormat="1" ht="6" customHeight="1" x14ac:dyDescent="0.15">
      <c r="I72" s="269" t="s">
        <v>384</v>
      </c>
      <c r="J72" s="270"/>
      <c r="K72" s="270"/>
      <c r="L72" s="17"/>
      <c r="M72" s="17"/>
      <c r="N72" s="17"/>
      <c r="O72" s="17"/>
      <c r="P72" s="17"/>
      <c r="Q72" s="17"/>
      <c r="R72" s="17"/>
      <c r="S72" s="17"/>
      <c r="T72" s="17"/>
      <c r="U72" s="17"/>
      <c r="V72" s="17"/>
      <c r="W72" s="18"/>
      <c r="AZ72" s="211"/>
      <c r="BA72" s="216"/>
      <c r="BB72" s="216"/>
      <c r="BC72" s="216"/>
      <c r="BD72" s="216"/>
      <c r="BE72" s="216"/>
      <c r="BF72" s="210"/>
      <c r="BG72" s="210"/>
      <c r="BH72" s="210"/>
      <c r="BI72" s="211"/>
      <c r="BJ72" s="211"/>
      <c r="BK72" s="211"/>
      <c r="BL72" s="130"/>
      <c r="BM72" s="130"/>
      <c r="BN72" s="130"/>
      <c r="BO72" s="130"/>
    </row>
    <row r="73" spans="3:67" s="8" customFormat="1" ht="25.5" customHeight="1" thickBot="1" x14ac:dyDescent="0.2">
      <c r="D73" s="19"/>
      <c r="E73" s="19"/>
      <c r="F73" s="19"/>
      <c r="G73" s="19"/>
      <c r="H73" s="19"/>
      <c r="I73" s="548"/>
      <c r="J73" s="549"/>
      <c r="K73" s="549"/>
      <c r="L73" s="538" t="s">
        <v>395</v>
      </c>
      <c r="M73" s="491"/>
      <c r="N73" s="492"/>
      <c r="O73" s="538" t="s">
        <v>396</v>
      </c>
      <c r="P73" s="491"/>
      <c r="Q73" s="492"/>
      <c r="R73" s="538" t="s">
        <v>397</v>
      </c>
      <c r="S73" s="491"/>
      <c r="T73" s="492"/>
      <c r="U73" s="538" t="s">
        <v>398</v>
      </c>
      <c r="V73" s="491"/>
      <c r="W73" s="492"/>
      <c r="AZ73" s="211"/>
      <c r="BA73" s="216"/>
      <c r="BB73" s="216"/>
      <c r="BC73" s="216"/>
      <c r="BD73" s="216"/>
      <c r="BE73" s="216"/>
      <c r="BF73" s="210"/>
      <c r="BG73" s="210"/>
      <c r="BH73" s="210"/>
      <c r="BI73" s="211"/>
      <c r="BJ73" s="211"/>
      <c r="BK73" s="211"/>
      <c r="BL73" s="130"/>
      <c r="BM73" s="130"/>
      <c r="BN73" s="130"/>
      <c r="BO73" s="130"/>
    </row>
    <row r="74" spans="3:67" s="8" customFormat="1" ht="23.1" customHeight="1" thickBot="1" x14ac:dyDescent="0.2">
      <c r="D74" s="394" t="s">
        <v>761</v>
      </c>
      <c r="E74" s="422"/>
      <c r="F74" s="422"/>
      <c r="G74" s="422"/>
      <c r="H74" s="422"/>
      <c r="I74" s="539">
        <f>SUM(L74,O74,R74,U74)</f>
        <v>0</v>
      </c>
      <c r="J74" s="540"/>
      <c r="K74" s="13" t="s">
        <v>413</v>
      </c>
      <c r="L74" s="321">
        <f>SUM(L75:M80)</f>
        <v>0</v>
      </c>
      <c r="M74" s="321"/>
      <c r="N74" s="12" t="s">
        <v>413</v>
      </c>
      <c r="O74" s="376">
        <f>SUM(O75:P80)</f>
        <v>0</v>
      </c>
      <c r="P74" s="321"/>
      <c r="Q74" s="12" t="s">
        <v>413</v>
      </c>
      <c r="R74" s="376">
        <f>SUM(R75:S80)</f>
        <v>0</v>
      </c>
      <c r="S74" s="321"/>
      <c r="T74" s="12" t="s">
        <v>413</v>
      </c>
      <c r="U74" s="300"/>
      <c r="V74" s="298"/>
      <c r="W74" s="12" t="s">
        <v>413</v>
      </c>
      <c r="AZ74" s="211"/>
      <c r="BA74" s="216"/>
      <c r="BB74" s="216"/>
      <c r="BC74" s="216"/>
      <c r="BD74" s="216"/>
      <c r="BE74" s="216"/>
      <c r="BF74" s="210"/>
      <c r="BG74" s="210"/>
      <c r="BH74" s="210"/>
      <c r="BI74" s="211"/>
      <c r="BJ74" s="211"/>
      <c r="BK74" s="211"/>
      <c r="BL74" s="130"/>
      <c r="BM74" s="130"/>
      <c r="BN74" s="130"/>
      <c r="BO74" s="130"/>
    </row>
    <row r="75" spans="3:67" s="8" customFormat="1" ht="23.1" customHeight="1" x14ac:dyDescent="0.15">
      <c r="D75" s="541"/>
      <c r="E75" s="508" t="s">
        <v>506</v>
      </c>
      <c r="F75" s="403" t="s">
        <v>399</v>
      </c>
      <c r="G75" s="568"/>
      <c r="H75" s="404"/>
      <c r="I75" s="374">
        <f t="shared" ref="I75:I80" si="1">SUM(L75,O75,R75)</f>
        <v>0</v>
      </c>
      <c r="J75" s="374"/>
      <c r="K75" s="14" t="s">
        <v>413</v>
      </c>
      <c r="L75" s="329"/>
      <c r="M75" s="330"/>
      <c r="N75" s="14" t="s">
        <v>413</v>
      </c>
      <c r="O75" s="329"/>
      <c r="P75" s="330"/>
      <c r="Q75" s="14" t="s">
        <v>413</v>
      </c>
      <c r="R75" s="329"/>
      <c r="S75" s="330"/>
      <c r="T75" s="14" t="s">
        <v>413</v>
      </c>
      <c r="U75" s="530"/>
      <c r="V75" s="531"/>
      <c r="W75" s="532"/>
      <c r="AZ75" s="211"/>
      <c r="BA75" s="216"/>
      <c r="BB75" s="216"/>
      <c r="BC75" s="216"/>
      <c r="BD75" s="216"/>
      <c r="BE75" s="216"/>
      <c r="BF75" s="210"/>
      <c r="BG75" s="210"/>
      <c r="BH75" s="210"/>
      <c r="BI75" s="211"/>
      <c r="BJ75" s="211"/>
      <c r="BK75" s="211"/>
      <c r="BL75" s="130"/>
      <c r="BM75" s="130"/>
      <c r="BN75" s="130"/>
      <c r="BO75" s="130"/>
    </row>
    <row r="76" spans="3:67" s="8" customFormat="1" ht="23.1" customHeight="1" x14ac:dyDescent="0.15">
      <c r="D76" s="541"/>
      <c r="E76" s="509"/>
      <c r="F76" s="371" t="s">
        <v>403</v>
      </c>
      <c r="G76" s="496"/>
      <c r="H76" s="372"/>
      <c r="I76" s="383">
        <f t="shared" si="1"/>
        <v>0</v>
      </c>
      <c r="J76" s="384"/>
      <c r="K76" s="20" t="s">
        <v>413</v>
      </c>
      <c r="L76" s="311"/>
      <c r="M76" s="312"/>
      <c r="N76" s="20" t="s">
        <v>413</v>
      </c>
      <c r="O76" s="311"/>
      <c r="P76" s="312"/>
      <c r="Q76" s="20" t="s">
        <v>413</v>
      </c>
      <c r="R76" s="311"/>
      <c r="S76" s="312"/>
      <c r="T76" s="20" t="s">
        <v>413</v>
      </c>
      <c r="U76" s="533"/>
      <c r="V76" s="534"/>
      <c r="W76" s="535"/>
      <c r="AZ76" s="211"/>
      <c r="BA76" s="216"/>
      <c r="BB76" s="216"/>
      <c r="BC76" s="216"/>
      <c r="BD76" s="216"/>
      <c r="BE76" s="216"/>
      <c r="BF76" s="210"/>
      <c r="BG76" s="210"/>
      <c r="BH76" s="210"/>
      <c r="BI76" s="211"/>
      <c r="BJ76" s="211"/>
      <c r="BK76" s="211"/>
      <c r="BL76" s="130"/>
      <c r="BM76" s="130"/>
      <c r="BN76" s="130"/>
      <c r="BO76" s="130"/>
    </row>
    <row r="77" spans="3:67" s="8" customFormat="1" ht="23.1" customHeight="1" x14ac:dyDescent="0.15">
      <c r="D77" s="541"/>
      <c r="E77" s="509"/>
      <c r="F77" s="371" t="s">
        <v>404</v>
      </c>
      <c r="G77" s="496"/>
      <c r="H77" s="372"/>
      <c r="I77" s="383">
        <f t="shared" si="1"/>
        <v>0</v>
      </c>
      <c r="J77" s="384"/>
      <c r="K77" s="20" t="s">
        <v>413</v>
      </c>
      <c r="L77" s="311"/>
      <c r="M77" s="312"/>
      <c r="N77" s="20" t="s">
        <v>413</v>
      </c>
      <c r="O77" s="311"/>
      <c r="P77" s="312"/>
      <c r="Q77" s="20" t="s">
        <v>413</v>
      </c>
      <c r="R77" s="311"/>
      <c r="S77" s="312"/>
      <c r="T77" s="20" t="s">
        <v>413</v>
      </c>
      <c r="U77" s="533"/>
      <c r="V77" s="534"/>
      <c r="W77" s="535"/>
      <c r="AZ77" s="211"/>
      <c r="BA77" s="216"/>
      <c r="BB77" s="216"/>
      <c r="BC77" s="216"/>
      <c r="BD77" s="216"/>
      <c r="BE77" s="216"/>
      <c r="BF77" s="210"/>
      <c r="BG77" s="210"/>
      <c r="BH77" s="210"/>
      <c r="BI77" s="211"/>
      <c r="BJ77" s="211"/>
      <c r="BK77" s="211"/>
      <c r="BL77" s="130"/>
      <c r="BM77" s="130"/>
      <c r="BN77" s="130"/>
      <c r="BO77" s="130"/>
    </row>
    <row r="78" spans="3:67" s="8" customFormat="1" ht="23.1" customHeight="1" x14ac:dyDescent="0.15">
      <c r="D78" s="541"/>
      <c r="E78" s="509"/>
      <c r="F78" s="371" t="s">
        <v>405</v>
      </c>
      <c r="G78" s="496"/>
      <c r="H78" s="372"/>
      <c r="I78" s="383">
        <f t="shared" si="1"/>
        <v>0</v>
      </c>
      <c r="J78" s="384"/>
      <c r="K78" s="20" t="s">
        <v>413</v>
      </c>
      <c r="L78" s="311"/>
      <c r="M78" s="312"/>
      <c r="N78" s="20" t="s">
        <v>413</v>
      </c>
      <c r="O78" s="311"/>
      <c r="P78" s="312"/>
      <c r="Q78" s="20" t="s">
        <v>413</v>
      </c>
      <c r="R78" s="311"/>
      <c r="S78" s="312"/>
      <c r="T78" s="20" t="s">
        <v>413</v>
      </c>
      <c r="U78" s="533"/>
      <c r="V78" s="534"/>
      <c r="W78" s="535"/>
      <c r="AZ78" s="211"/>
      <c r="BA78" s="216"/>
      <c r="BB78" s="216"/>
      <c r="BC78" s="216"/>
      <c r="BD78" s="216"/>
      <c r="BE78" s="216"/>
      <c r="BF78" s="210"/>
      <c r="BG78" s="210"/>
      <c r="BH78" s="210"/>
      <c r="BI78" s="211"/>
      <c r="BJ78" s="211"/>
      <c r="BK78" s="211"/>
      <c r="BL78" s="130"/>
      <c r="BM78" s="130"/>
      <c r="BN78" s="130"/>
      <c r="BO78" s="130"/>
    </row>
    <row r="79" spans="3:67" s="8" customFormat="1" ht="23.1" customHeight="1" x14ac:dyDescent="0.15">
      <c r="D79" s="541"/>
      <c r="E79" s="509"/>
      <c r="F79" s="371" t="s">
        <v>406</v>
      </c>
      <c r="G79" s="496"/>
      <c r="H79" s="372"/>
      <c r="I79" s="383">
        <f t="shared" si="1"/>
        <v>0</v>
      </c>
      <c r="J79" s="384"/>
      <c r="K79" s="20" t="s">
        <v>413</v>
      </c>
      <c r="L79" s="311"/>
      <c r="M79" s="312"/>
      <c r="N79" s="20" t="s">
        <v>413</v>
      </c>
      <c r="O79" s="311"/>
      <c r="P79" s="312"/>
      <c r="Q79" s="20" t="s">
        <v>413</v>
      </c>
      <c r="R79" s="311"/>
      <c r="S79" s="312"/>
      <c r="T79" s="20" t="s">
        <v>413</v>
      </c>
      <c r="U79" s="533"/>
      <c r="V79" s="534"/>
      <c r="W79" s="535"/>
      <c r="AZ79" s="211"/>
      <c r="BA79" s="216"/>
      <c r="BB79" s="216"/>
      <c r="BC79" s="216"/>
      <c r="BD79" s="216"/>
      <c r="BE79" s="216"/>
      <c r="BF79" s="210"/>
      <c r="BG79" s="210"/>
      <c r="BH79" s="210"/>
      <c r="BI79" s="211"/>
      <c r="BJ79" s="211"/>
      <c r="BK79" s="211"/>
      <c r="BL79" s="130"/>
      <c r="BM79" s="130"/>
      <c r="BN79" s="130"/>
      <c r="BO79" s="130"/>
    </row>
    <row r="80" spans="3:67" s="8" customFormat="1" ht="23.1" customHeight="1" x14ac:dyDescent="0.15">
      <c r="D80" s="542"/>
      <c r="E80" s="510"/>
      <c r="F80" s="571" t="s">
        <v>407</v>
      </c>
      <c r="G80" s="572"/>
      <c r="H80" s="573"/>
      <c r="I80" s="416">
        <f t="shared" si="1"/>
        <v>0</v>
      </c>
      <c r="J80" s="417"/>
      <c r="K80" s="16" t="s">
        <v>413</v>
      </c>
      <c r="L80" s="327"/>
      <c r="M80" s="328"/>
      <c r="N80" s="16" t="s">
        <v>413</v>
      </c>
      <c r="O80" s="327"/>
      <c r="P80" s="328"/>
      <c r="Q80" s="16" t="s">
        <v>413</v>
      </c>
      <c r="R80" s="327"/>
      <c r="S80" s="328"/>
      <c r="T80" s="16" t="s">
        <v>413</v>
      </c>
      <c r="U80" s="543"/>
      <c r="V80" s="544"/>
      <c r="W80" s="545"/>
      <c r="AZ80" s="211"/>
      <c r="BA80" s="216"/>
      <c r="BB80" s="218">
        <f>$L$46</f>
        <v>0</v>
      </c>
      <c r="BC80" s="218">
        <f>$I$66</f>
        <v>0</v>
      </c>
      <c r="BD80" s="218">
        <f>$I$74</f>
        <v>0</v>
      </c>
      <c r="BE80" s="216" t="b">
        <f>AND(EXACT(BB80,BC80),EXACT(BC80,BD80),EXACT(BB80,BD80))</f>
        <v>1</v>
      </c>
      <c r="BF80" s="210"/>
      <c r="BG80" s="210"/>
      <c r="BH80" s="210"/>
      <c r="BI80" s="211"/>
      <c r="BJ80" s="211"/>
      <c r="BK80" s="211"/>
      <c r="BL80" s="130"/>
      <c r="BM80" s="130"/>
      <c r="BN80" s="130"/>
      <c r="BO80" s="130"/>
    </row>
    <row r="81" spans="3:67" ht="63.75" customHeight="1" x14ac:dyDescent="0.15">
      <c r="BF81" s="210"/>
      <c r="BG81" s="210"/>
      <c r="BH81" s="210"/>
    </row>
    <row r="82" spans="3:67" ht="30" customHeight="1" x14ac:dyDescent="0.15">
      <c r="D82" s="584" t="s">
        <v>1112</v>
      </c>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4"/>
      <c r="AL82" s="584"/>
      <c r="AM82" s="584"/>
      <c r="AN82" s="584"/>
      <c r="AO82" s="584"/>
      <c r="AP82" s="584"/>
      <c r="AQ82" s="584"/>
      <c r="BF82" s="210"/>
      <c r="BG82" s="210"/>
      <c r="BH82" s="210"/>
    </row>
    <row r="83" spans="3:67" s="8" customFormat="1" ht="5.0999999999999996" customHeight="1" x14ac:dyDescent="0.15">
      <c r="C83" s="564"/>
      <c r="D83" s="564"/>
      <c r="E83" s="564"/>
      <c r="F83" s="564"/>
      <c r="G83" s="564"/>
      <c r="H83" s="564"/>
      <c r="I83" s="564"/>
      <c r="J83" s="564"/>
      <c r="K83" s="564"/>
      <c r="L83" s="564"/>
      <c r="M83" s="564"/>
      <c r="N83" s="564"/>
      <c r="O83" s="564"/>
      <c r="P83" s="564"/>
      <c r="Q83" s="564"/>
      <c r="R83" s="564"/>
      <c r="S83" s="564"/>
      <c r="T83" s="564"/>
      <c r="U83" s="564"/>
      <c r="V83" s="564"/>
      <c r="W83" s="564"/>
      <c r="X83" s="564"/>
      <c r="Y83" s="564"/>
      <c r="Z83" s="564"/>
      <c r="AA83" s="564"/>
      <c r="AB83" s="564"/>
      <c r="AC83" s="564"/>
      <c r="AD83" s="564"/>
      <c r="AE83" s="564"/>
      <c r="AF83" s="564"/>
      <c r="AG83" s="564"/>
      <c r="AH83" s="564"/>
      <c r="AI83" s="564"/>
      <c r="AJ83" s="564"/>
      <c r="AK83" s="564"/>
      <c r="AL83" s="564"/>
      <c r="AM83" s="564"/>
      <c r="AN83" s="564"/>
      <c r="AO83" s="564"/>
      <c r="AP83" s="564"/>
      <c r="AQ83" s="564"/>
      <c r="AR83" s="564"/>
      <c r="AZ83" s="211"/>
      <c r="BA83" s="216"/>
      <c r="BB83" s="216"/>
      <c r="BC83" s="216"/>
      <c r="BD83" s="216"/>
      <c r="BE83" s="216"/>
      <c r="BF83" s="210"/>
      <c r="BG83" s="210"/>
      <c r="BH83" s="210"/>
      <c r="BI83" s="211"/>
      <c r="BJ83" s="211"/>
      <c r="BK83" s="211"/>
      <c r="BL83" s="130"/>
      <c r="BM83" s="130"/>
      <c r="BN83" s="130"/>
      <c r="BO83" s="130"/>
    </row>
    <row r="84" spans="3:67" s="8" customFormat="1" ht="5.0999999999999996" customHeight="1" x14ac:dyDescent="0.15">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Z84" s="211"/>
      <c r="BA84" s="216"/>
      <c r="BB84" s="216"/>
      <c r="BC84" s="216"/>
      <c r="BD84" s="216"/>
      <c r="BE84" s="216"/>
      <c r="BF84" s="210"/>
      <c r="BG84" s="210"/>
      <c r="BH84" s="210"/>
      <c r="BI84" s="211"/>
      <c r="BJ84" s="211"/>
      <c r="BK84" s="211"/>
      <c r="BL84" s="130"/>
      <c r="BM84" s="130"/>
      <c r="BN84" s="130"/>
      <c r="BO84" s="130"/>
    </row>
    <row r="85" spans="3:67" ht="5.0999999999999996" customHeight="1" x14ac:dyDescent="0.15">
      <c r="BF85" s="210"/>
      <c r="BG85" s="210"/>
      <c r="BH85" s="210"/>
    </row>
    <row r="86" spans="3:67" ht="5.0999999999999996" customHeight="1" x14ac:dyDescent="0.15">
      <c r="D86" s="584" t="s">
        <v>1090</v>
      </c>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4"/>
      <c r="AL86" s="584"/>
      <c r="AM86" s="584"/>
      <c r="AN86" s="584"/>
      <c r="AO86" s="584"/>
      <c r="AP86" s="584"/>
      <c r="AQ86" s="584"/>
      <c r="BF86" s="210"/>
      <c r="BG86" s="210"/>
      <c r="BH86" s="210"/>
    </row>
    <row r="87" spans="3:67" customFormat="1" ht="23.1" customHeight="1" x14ac:dyDescent="0.15">
      <c r="C87" s="5" t="s">
        <v>612</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4"/>
      <c r="AL87" s="4"/>
      <c r="AM87" s="4"/>
      <c r="AN87" s="4"/>
      <c r="AO87" s="4"/>
      <c r="AP87" s="4"/>
      <c r="AQ87" s="4"/>
      <c r="AR87" s="4"/>
      <c r="AZ87" s="208"/>
      <c r="BA87" s="215"/>
      <c r="BB87" s="215"/>
      <c r="BC87" s="215"/>
      <c r="BD87" s="215"/>
      <c r="BE87" s="215"/>
      <c r="BF87" s="210"/>
      <c r="BG87" s="210"/>
      <c r="BH87" s="210"/>
      <c r="BI87" s="208"/>
      <c r="BJ87" s="208"/>
      <c r="BK87" s="208"/>
      <c r="BL87" s="129"/>
      <c r="BM87" s="129"/>
      <c r="BN87" s="129"/>
      <c r="BO87" s="129"/>
    </row>
    <row r="88" spans="3:67" customFormat="1" ht="18" customHeight="1" x14ac:dyDescent="0.15">
      <c r="C88" s="405" t="s">
        <v>408</v>
      </c>
      <c r="D88" s="405"/>
      <c r="E88" s="405"/>
      <c r="F88" s="405"/>
      <c r="G88" s="405"/>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405"/>
      <c r="AL88" s="405"/>
      <c r="AM88" s="405"/>
      <c r="AN88" s="405"/>
      <c r="AO88" s="405"/>
      <c r="AP88" s="405"/>
      <c r="AQ88" s="405"/>
      <c r="AR88" s="405"/>
      <c r="AZ88" s="208"/>
      <c r="BA88" s="215"/>
      <c r="BB88" s="215"/>
      <c r="BC88" s="215"/>
      <c r="BD88" s="215"/>
      <c r="BE88" s="215"/>
      <c r="BF88" s="210"/>
      <c r="BG88" s="210"/>
      <c r="BH88" s="210"/>
      <c r="BI88" s="208"/>
      <c r="BJ88" s="208"/>
      <c r="BK88" s="208"/>
      <c r="BL88" s="129"/>
      <c r="BM88" s="129"/>
      <c r="BN88" s="129"/>
      <c r="BO88" s="129"/>
    </row>
    <row r="89" spans="3:67" ht="22.5" customHeight="1" x14ac:dyDescent="0.15">
      <c r="AT89" s="93" t="s">
        <v>62</v>
      </c>
      <c r="BF89" s="210"/>
      <c r="BG89" s="210"/>
      <c r="BH89" s="210"/>
    </row>
    <row r="90" spans="3:67" s="8" customFormat="1" ht="17.25" customHeight="1" x14ac:dyDescent="0.15">
      <c r="E90" s="8" t="s">
        <v>409</v>
      </c>
      <c r="N90" s="8" t="s">
        <v>410</v>
      </c>
      <c r="AT90" s="378"/>
      <c r="AZ90" s="211"/>
      <c r="BA90" s="216"/>
      <c r="BB90" s="216"/>
      <c r="BC90" s="216"/>
      <c r="BD90" s="216"/>
      <c r="BE90" s="216"/>
      <c r="BF90" s="210"/>
      <c r="BG90" s="210"/>
      <c r="BH90" s="210"/>
      <c r="BI90" s="211"/>
      <c r="BJ90" s="211"/>
      <c r="BK90" s="211"/>
      <c r="BL90" s="130"/>
      <c r="BM90" s="130"/>
      <c r="BN90" s="130"/>
      <c r="BO90" s="130"/>
    </row>
    <row r="91" spans="3:67" x14ac:dyDescent="0.15">
      <c r="AT91" s="378"/>
      <c r="BF91" s="210"/>
      <c r="BG91" s="210"/>
      <c r="BH91" s="210"/>
    </row>
    <row r="92" spans="3:67" ht="15" customHeight="1" x14ac:dyDescent="0.15">
      <c r="D92" s="9" t="s">
        <v>414</v>
      </c>
      <c r="BF92" s="210"/>
      <c r="BG92" s="210"/>
      <c r="BH92" s="210"/>
    </row>
    <row r="93" spans="3:67" customFormat="1" ht="18" customHeight="1" x14ac:dyDescent="0.15">
      <c r="C93" s="405" t="s">
        <v>1113</v>
      </c>
      <c r="D93" s="405"/>
      <c r="E93" s="405"/>
      <c r="F93" s="405"/>
      <c r="G93" s="405"/>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405"/>
      <c r="AL93" s="405"/>
      <c r="AM93" s="405"/>
      <c r="AN93" s="405"/>
      <c r="AO93" s="405"/>
      <c r="AP93" s="405"/>
      <c r="AQ93" s="405"/>
      <c r="AR93" s="405"/>
      <c r="AZ93" s="208"/>
      <c r="BA93" s="215"/>
      <c r="BB93" s="215"/>
      <c r="BC93" s="215"/>
      <c r="BD93" s="215"/>
      <c r="BE93" s="215"/>
      <c r="BF93" s="210"/>
      <c r="BG93" s="210"/>
      <c r="BH93" s="210"/>
      <c r="BI93" s="208"/>
      <c r="BJ93" s="208"/>
      <c r="BK93" s="208"/>
      <c r="BL93" s="129"/>
      <c r="BM93" s="129"/>
      <c r="BN93" s="129"/>
      <c r="BO93" s="129"/>
    </row>
    <row r="94" spans="3:67" ht="22.5" customHeight="1" x14ac:dyDescent="0.15">
      <c r="AT94" s="93" t="s">
        <v>62</v>
      </c>
      <c r="BF94" s="210"/>
      <c r="BG94" s="210"/>
      <c r="BH94" s="210"/>
    </row>
    <row r="95" spans="3:67" s="8" customFormat="1" ht="18" customHeight="1" x14ac:dyDescent="0.15">
      <c r="D95" s="8" t="s">
        <v>663</v>
      </c>
      <c r="U95" s="8" t="s">
        <v>662</v>
      </c>
      <c r="AT95" s="378"/>
      <c r="AZ95" s="211"/>
      <c r="BA95" s="216"/>
      <c r="BB95" s="216"/>
      <c r="BC95" s="216"/>
      <c r="BD95" s="216"/>
      <c r="BE95" s="216"/>
      <c r="BF95" s="210"/>
      <c r="BG95" s="210"/>
      <c r="BH95" s="210"/>
      <c r="BI95" s="211"/>
      <c r="BJ95" s="211"/>
      <c r="BK95" s="211"/>
      <c r="BL95" s="130"/>
      <c r="BM95" s="130"/>
      <c r="BN95" s="130"/>
      <c r="BO95" s="130"/>
    </row>
    <row r="96" spans="3:67" x14ac:dyDescent="0.15">
      <c r="AT96" s="378"/>
      <c r="BF96" s="210"/>
      <c r="BG96" s="210"/>
      <c r="BH96" s="210"/>
    </row>
    <row r="97" spans="3:67" ht="15" customHeight="1" x14ac:dyDescent="0.15">
      <c r="D97" s="9" t="s">
        <v>414</v>
      </c>
      <c r="BF97" s="210"/>
      <c r="BG97" s="210"/>
      <c r="BH97" s="210"/>
    </row>
    <row r="98" spans="3:67" customFormat="1" ht="18" customHeight="1" x14ac:dyDescent="0.15">
      <c r="C98" s="405" t="s">
        <v>1114</v>
      </c>
      <c r="D98" s="405"/>
      <c r="E98" s="405"/>
      <c r="F98" s="405"/>
      <c r="G98" s="405"/>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O98" s="405"/>
      <c r="AP98" s="405"/>
      <c r="AQ98" s="405"/>
      <c r="AR98" s="405"/>
      <c r="AZ98" s="208"/>
      <c r="BA98" s="215"/>
      <c r="BB98" s="215"/>
      <c r="BC98" s="215"/>
      <c r="BD98" s="215"/>
      <c r="BE98" s="215"/>
      <c r="BF98" s="210"/>
      <c r="BG98" s="210"/>
      <c r="BH98" s="210"/>
      <c r="BI98" s="208"/>
      <c r="BJ98" s="208"/>
      <c r="BK98" s="208"/>
      <c r="BL98" s="129"/>
      <c r="BM98" s="129"/>
      <c r="BN98" s="129"/>
      <c r="BO98" s="129"/>
    </row>
    <row r="99" spans="3:67" ht="22.5" customHeight="1" x14ac:dyDescent="0.15">
      <c r="AT99" s="93" t="s">
        <v>62</v>
      </c>
      <c r="BF99" s="210"/>
      <c r="BG99" s="210"/>
      <c r="BH99" s="210"/>
    </row>
    <row r="100" spans="3:67" s="8" customFormat="1" ht="18" customHeight="1" x14ac:dyDescent="0.15">
      <c r="D100" s="8" t="s">
        <v>640</v>
      </c>
      <c r="S100" s="8" t="s">
        <v>641</v>
      </c>
      <c r="AF100" s="8" t="s">
        <v>415</v>
      </c>
      <c r="AT100" s="378"/>
      <c r="AZ100" s="211"/>
      <c r="BA100" s="216"/>
      <c r="BB100" s="216"/>
      <c r="BC100" s="216"/>
      <c r="BD100" s="216"/>
      <c r="BE100" s="216"/>
      <c r="BF100" s="210"/>
      <c r="BG100" s="210"/>
      <c r="BH100" s="210"/>
      <c r="BI100" s="211"/>
      <c r="BJ100" s="211"/>
      <c r="BK100" s="211"/>
      <c r="BL100" s="130"/>
      <c r="BM100" s="130"/>
      <c r="BN100" s="130"/>
      <c r="BO100" s="130"/>
    </row>
    <row r="101" spans="3:67" x14ac:dyDescent="0.15">
      <c r="AT101" s="378"/>
      <c r="BF101" s="210"/>
      <c r="BG101" s="210"/>
      <c r="BH101" s="210"/>
    </row>
    <row r="102" spans="3:67" ht="15" customHeight="1" x14ac:dyDescent="0.15">
      <c r="D102" s="9" t="s">
        <v>414</v>
      </c>
      <c r="BF102" s="210"/>
      <c r="BG102" s="210"/>
      <c r="BH102" s="210"/>
    </row>
    <row r="103" spans="3:67" customFormat="1" ht="18" customHeight="1" x14ac:dyDescent="0.15">
      <c r="C103" s="405" t="s">
        <v>416</v>
      </c>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5"/>
      <c r="AL103" s="405"/>
      <c r="AM103" s="405"/>
      <c r="AN103" s="405"/>
      <c r="AO103" s="405"/>
      <c r="AP103" s="405"/>
      <c r="AQ103" s="405"/>
      <c r="AR103" s="405"/>
      <c r="AZ103" s="208"/>
      <c r="BA103" s="215"/>
      <c r="BB103" s="215"/>
      <c r="BC103" s="215"/>
      <c r="BD103" s="215"/>
      <c r="BE103" s="215"/>
      <c r="BF103" s="210"/>
      <c r="BG103" s="210"/>
      <c r="BH103" s="210"/>
      <c r="BI103" s="208"/>
      <c r="BJ103" s="208"/>
      <c r="BK103" s="208"/>
      <c r="BL103" s="129"/>
      <c r="BM103" s="129"/>
      <c r="BN103" s="129"/>
      <c r="BO103" s="129"/>
    </row>
    <row r="104" spans="3:67" s="8" customFormat="1" ht="22.5" customHeight="1" x14ac:dyDescent="0.15">
      <c r="AT104" s="93" t="s">
        <v>62</v>
      </c>
      <c r="AZ104" s="211"/>
      <c r="BA104" s="216"/>
      <c r="BB104" s="216"/>
      <c r="BC104" s="216"/>
      <c r="BD104" s="216"/>
      <c r="BE104" s="216"/>
      <c r="BF104" s="210"/>
      <c r="BG104" s="210"/>
      <c r="BH104" s="210"/>
      <c r="BI104" s="211"/>
      <c r="BJ104" s="211"/>
      <c r="BK104" s="211"/>
      <c r="BL104" s="130"/>
      <c r="BM104" s="130"/>
      <c r="BN104" s="130"/>
      <c r="BO104" s="130"/>
    </row>
    <row r="105" spans="3:67" s="8" customFormat="1" ht="18" customHeight="1" x14ac:dyDescent="0.15">
      <c r="D105" s="8" t="s">
        <v>417</v>
      </c>
      <c r="N105" s="8" t="s">
        <v>418</v>
      </c>
      <c r="Z105" s="8" t="s">
        <v>501</v>
      </c>
      <c r="AT105" s="378"/>
      <c r="AZ105" s="211"/>
      <c r="BA105" s="216"/>
      <c r="BB105" s="216"/>
      <c r="BC105" s="216"/>
      <c r="BD105" s="216"/>
      <c r="BE105" s="216"/>
      <c r="BF105" s="210"/>
      <c r="BG105" s="210"/>
      <c r="BH105" s="210"/>
      <c r="BI105" s="211"/>
      <c r="BJ105" s="211"/>
      <c r="BK105" s="211"/>
      <c r="BL105" s="130"/>
      <c r="BM105" s="130"/>
      <c r="BN105" s="130"/>
      <c r="BO105" s="130"/>
    </row>
    <row r="106" spans="3:67" x14ac:dyDescent="0.15">
      <c r="AT106" s="378"/>
      <c r="BF106" s="210"/>
      <c r="BG106" s="210"/>
      <c r="BH106" s="210"/>
    </row>
    <row r="107" spans="3:67" ht="15" customHeight="1" x14ac:dyDescent="0.15">
      <c r="D107" s="9" t="s">
        <v>414</v>
      </c>
      <c r="BF107" s="210"/>
      <c r="BG107" s="210"/>
      <c r="BH107" s="210"/>
    </row>
    <row r="108" spans="3:67" customFormat="1" ht="18" customHeight="1" x14ac:dyDescent="0.15">
      <c r="C108" s="405" t="s">
        <v>667</v>
      </c>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Z108" s="208"/>
      <c r="BA108" s="215"/>
      <c r="BB108" s="215"/>
      <c r="BC108" s="215"/>
      <c r="BD108" s="215"/>
      <c r="BE108" s="215"/>
      <c r="BF108" s="210"/>
      <c r="BG108" s="210"/>
      <c r="BH108" s="210"/>
      <c r="BI108" s="208"/>
      <c r="BJ108" s="208"/>
      <c r="BK108" s="208"/>
      <c r="BL108" s="129"/>
      <c r="BM108" s="129"/>
      <c r="BN108" s="129"/>
      <c r="BO108" s="129"/>
    </row>
    <row r="109" spans="3:67" s="8" customFormat="1" ht="22.5" customHeight="1" x14ac:dyDescent="0.15">
      <c r="AT109" s="93" t="s">
        <v>62</v>
      </c>
      <c r="AZ109" s="211"/>
      <c r="BA109" s="216"/>
      <c r="BB109" s="216"/>
      <c r="BC109" s="216"/>
      <c r="BD109" s="216"/>
      <c r="BE109" s="216"/>
      <c r="BF109" s="210"/>
      <c r="BG109" s="210"/>
      <c r="BH109" s="210"/>
      <c r="BI109" s="211"/>
      <c r="BJ109" s="211"/>
      <c r="BK109" s="211"/>
      <c r="BL109" s="130"/>
      <c r="BM109" s="130"/>
      <c r="BN109" s="130"/>
      <c r="BO109" s="130"/>
    </row>
    <row r="110" spans="3:67" s="8" customFormat="1" ht="18" customHeight="1" x14ac:dyDescent="0.15">
      <c r="D110" s="8" t="s">
        <v>502</v>
      </c>
      <c r="N110" s="8" t="s">
        <v>503</v>
      </c>
      <c r="AT110" s="378"/>
      <c r="AZ110" s="211"/>
      <c r="BA110" s="216"/>
      <c r="BB110" s="216"/>
      <c r="BC110" s="216"/>
      <c r="BD110" s="216"/>
      <c r="BE110" s="216"/>
      <c r="BF110" s="210"/>
      <c r="BG110" s="210"/>
      <c r="BH110" s="210"/>
      <c r="BI110" s="211"/>
      <c r="BJ110" s="211"/>
      <c r="BK110" s="211"/>
      <c r="BL110" s="130"/>
      <c r="BM110" s="130"/>
      <c r="BN110" s="130"/>
      <c r="BO110" s="130"/>
    </row>
    <row r="111" spans="3:67" ht="15" customHeight="1" x14ac:dyDescent="0.15">
      <c r="D111" s="9"/>
      <c r="AT111" s="378"/>
      <c r="BF111" s="210"/>
      <c r="BG111" s="210"/>
      <c r="BH111" s="210"/>
    </row>
    <row r="112" spans="3:67" s="8" customFormat="1" ht="24.95" hidden="1" customHeight="1" x14ac:dyDescent="0.15">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Z112" s="211"/>
      <c r="BA112" s="216"/>
      <c r="BB112" s="216"/>
      <c r="BC112" s="216"/>
      <c r="BD112" s="216"/>
      <c r="BE112" s="216"/>
      <c r="BF112" s="210"/>
      <c r="BG112" s="210"/>
      <c r="BH112" s="210"/>
      <c r="BI112" s="211"/>
      <c r="BJ112" s="211"/>
      <c r="BK112" s="211"/>
      <c r="BL112" s="130"/>
      <c r="BM112" s="130"/>
      <c r="BN112" s="130"/>
      <c r="BO112" s="130"/>
    </row>
    <row r="113" spans="3:67" s="8" customFormat="1" ht="36.75" hidden="1" customHeight="1" x14ac:dyDescent="0.15">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Z113" s="211"/>
      <c r="BA113" s="216"/>
      <c r="BB113" s="216"/>
      <c r="BC113" s="216"/>
      <c r="BD113" s="216"/>
      <c r="BE113" s="216"/>
      <c r="BF113" s="210"/>
      <c r="BG113" s="210"/>
      <c r="BH113" s="210"/>
      <c r="BI113" s="211"/>
      <c r="BJ113" s="211"/>
      <c r="BK113" s="211"/>
      <c r="BL113" s="130"/>
      <c r="BM113" s="130"/>
      <c r="BN113" s="130"/>
      <c r="BO113" s="130"/>
    </row>
    <row r="114" spans="3:67" ht="15" customHeight="1" x14ac:dyDescent="0.15">
      <c r="D114" s="9" t="s">
        <v>414</v>
      </c>
      <c r="BF114" s="210"/>
      <c r="BG114" s="210"/>
      <c r="BH114" s="210"/>
    </row>
    <row r="115" spans="3:67" customFormat="1" ht="18" customHeight="1" x14ac:dyDescent="0.15">
      <c r="C115" s="537" t="s">
        <v>1131</v>
      </c>
      <c r="D115" s="537"/>
      <c r="E115" s="537"/>
      <c r="F115" s="537"/>
      <c r="G115" s="537"/>
      <c r="H115" s="537"/>
      <c r="I115" s="537"/>
      <c r="J115" s="537"/>
      <c r="K115" s="537"/>
      <c r="L115" s="537"/>
      <c r="M115" s="537"/>
      <c r="N115" s="537"/>
      <c r="O115" s="537"/>
      <c r="P115" s="537"/>
      <c r="Q115" s="537"/>
      <c r="R115" s="537"/>
      <c r="S115" s="537"/>
      <c r="T115" s="537"/>
      <c r="U115" s="537"/>
      <c r="V115" s="537"/>
      <c r="W115" s="537"/>
      <c r="X115" s="537"/>
      <c r="Y115" s="537"/>
      <c r="Z115" s="537"/>
      <c r="AA115" s="537"/>
      <c r="AB115" s="537"/>
      <c r="AC115" s="537"/>
      <c r="AD115" s="537"/>
      <c r="AE115" s="537"/>
      <c r="AF115" s="537"/>
      <c r="AG115" s="537"/>
      <c r="AH115" s="537"/>
      <c r="AI115" s="537"/>
      <c r="AJ115" s="537"/>
      <c r="AK115" s="537"/>
      <c r="AL115" s="537"/>
      <c r="AM115" s="537"/>
      <c r="AN115" s="537"/>
      <c r="AO115" s="537"/>
      <c r="AP115" s="537"/>
      <c r="AQ115" s="537"/>
      <c r="AR115" s="537"/>
      <c r="AZ115" s="208"/>
      <c r="BA115" s="215"/>
      <c r="BB115" s="215"/>
      <c r="BC115" s="215"/>
      <c r="BD115" s="215"/>
      <c r="BE115" s="215"/>
      <c r="BF115" s="210"/>
      <c r="BG115" s="210"/>
      <c r="BH115" s="210"/>
      <c r="BI115" s="208"/>
      <c r="BJ115" s="208"/>
      <c r="BK115" s="208"/>
      <c r="BL115" s="129"/>
      <c r="BM115" s="129"/>
      <c r="BN115" s="129"/>
      <c r="BO115" s="129"/>
    </row>
    <row r="116" spans="3:67" s="8" customFormat="1" ht="57" customHeight="1" x14ac:dyDescent="0.15">
      <c r="AZ116" s="211"/>
      <c r="BA116" s="216"/>
      <c r="BB116" s="216"/>
      <c r="BC116" s="216"/>
      <c r="BD116" s="216"/>
      <c r="BE116" s="216"/>
      <c r="BF116" s="210"/>
      <c r="BG116" s="210"/>
      <c r="BH116" s="210"/>
      <c r="BI116" s="211"/>
      <c r="BJ116" s="211"/>
      <c r="BK116" s="211"/>
      <c r="BL116" s="130"/>
      <c r="BM116" s="130"/>
      <c r="BN116" s="130"/>
      <c r="BO116" s="130"/>
    </row>
    <row r="117" spans="3:67" s="8" customFormat="1" ht="12.95" customHeight="1" x14ac:dyDescent="0.15">
      <c r="D117" s="406"/>
      <c r="E117" s="406"/>
      <c r="F117" s="406"/>
      <c r="G117" s="406"/>
      <c r="H117" s="406"/>
      <c r="I117" s="406"/>
      <c r="J117" s="11"/>
      <c r="K117" s="11"/>
      <c r="L117" s="299" t="s">
        <v>385</v>
      </c>
      <c r="M117" s="299"/>
      <c r="N117" s="299"/>
      <c r="O117" s="299" t="s">
        <v>387</v>
      </c>
      <c r="P117" s="299"/>
      <c r="Q117" s="299"/>
      <c r="R117" s="299" t="s">
        <v>388</v>
      </c>
      <c r="S117" s="299"/>
      <c r="T117" s="299"/>
      <c r="U117" s="299" t="s">
        <v>389</v>
      </c>
      <c r="V117" s="299"/>
      <c r="W117" s="299"/>
      <c r="X117" s="299" t="s">
        <v>390</v>
      </c>
      <c r="Y117" s="299"/>
      <c r="Z117" s="299"/>
      <c r="AA117" s="299" t="s">
        <v>391</v>
      </c>
      <c r="AB117" s="299"/>
      <c r="AC117" s="299"/>
      <c r="AD117" s="299" t="s">
        <v>392</v>
      </c>
      <c r="AE117" s="299"/>
      <c r="AF117" s="299"/>
      <c r="AZ117" s="211"/>
      <c r="BA117" s="216"/>
      <c r="BB117" s="216"/>
      <c r="BC117" s="216"/>
      <c r="BD117" s="216"/>
      <c r="BE117" s="216"/>
      <c r="BF117" s="211"/>
      <c r="BG117" s="211"/>
      <c r="BH117" s="210"/>
      <c r="BI117" s="210"/>
      <c r="BJ117" s="210"/>
      <c r="BK117" s="211"/>
      <c r="BL117" s="130"/>
      <c r="BM117" s="130"/>
      <c r="BN117" s="130"/>
      <c r="BO117" s="130"/>
    </row>
    <row r="118" spans="3:67" s="8" customFormat="1" ht="6" customHeight="1" x14ac:dyDescent="0.15">
      <c r="D118" s="406"/>
      <c r="E118" s="406"/>
      <c r="F118" s="406"/>
      <c r="G118" s="406"/>
      <c r="H118" s="406"/>
      <c r="I118" s="406"/>
      <c r="J118" s="11"/>
      <c r="K118" s="11"/>
      <c r="L118" s="269" t="s">
        <v>384</v>
      </c>
      <c r="M118" s="270"/>
      <c r="N118" s="270"/>
      <c r="O118" s="296"/>
      <c r="P118" s="296"/>
      <c r="Q118" s="296"/>
      <c r="R118" s="296"/>
      <c r="S118" s="296"/>
      <c r="T118" s="296"/>
      <c r="U118" s="296"/>
      <c r="V118" s="296"/>
      <c r="W118" s="296"/>
      <c r="X118" s="296"/>
      <c r="Y118" s="296"/>
      <c r="Z118" s="296"/>
      <c r="AA118" s="296"/>
      <c r="AB118" s="296"/>
      <c r="AC118" s="296"/>
      <c r="AD118" s="296"/>
      <c r="AE118" s="296"/>
      <c r="AF118" s="297"/>
      <c r="AZ118" s="211"/>
      <c r="BA118" s="216"/>
      <c r="BB118" s="216"/>
      <c r="BC118" s="216"/>
      <c r="BD118" s="216"/>
      <c r="BE118" s="216"/>
      <c r="BF118" s="211"/>
      <c r="BG118" s="211"/>
      <c r="BH118" s="210"/>
      <c r="BI118" s="210"/>
      <c r="BJ118" s="210"/>
      <c r="BK118" s="211"/>
      <c r="BL118" s="130"/>
      <c r="BM118" s="130"/>
      <c r="BN118" s="130"/>
      <c r="BO118" s="130"/>
    </row>
    <row r="119" spans="3:67" s="8" customFormat="1" ht="25.5" customHeight="1" x14ac:dyDescent="0.15">
      <c r="D119" s="407"/>
      <c r="E119" s="407"/>
      <c r="F119" s="407"/>
      <c r="G119" s="407"/>
      <c r="H119" s="407"/>
      <c r="I119" s="407"/>
      <c r="J119" s="223"/>
      <c r="K119" s="223"/>
      <c r="L119" s="272"/>
      <c r="M119" s="273"/>
      <c r="N119" s="273"/>
      <c r="O119" s="295" t="s">
        <v>379</v>
      </c>
      <c r="P119" s="296"/>
      <c r="Q119" s="297"/>
      <c r="R119" s="295" t="s">
        <v>380</v>
      </c>
      <c r="S119" s="296"/>
      <c r="T119" s="297"/>
      <c r="U119" s="295" t="s">
        <v>381</v>
      </c>
      <c r="V119" s="296"/>
      <c r="W119" s="297"/>
      <c r="X119" s="295" t="s">
        <v>382</v>
      </c>
      <c r="Y119" s="296"/>
      <c r="Z119" s="297"/>
      <c r="AA119" s="295" t="s">
        <v>383</v>
      </c>
      <c r="AB119" s="296"/>
      <c r="AC119" s="297"/>
      <c r="AD119" s="536" t="s">
        <v>1134</v>
      </c>
      <c r="AE119" s="428"/>
      <c r="AF119" s="429"/>
      <c r="AT119" s="102"/>
      <c r="AU119" s="102"/>
      <c r="AV119" s="102"/>
      <c r="AW119" s="102"/>
      <c r="AX119" s="102"/>
      <c r="AY119" s="102"/>
      <c r="AZ119" s="212"/>
      <c r="BA119" s="217"/>
      <c r="BB119" s="216"/>
      <c r="BC119" s="216"/>
      <c r="BD119" s="216"/>
      <c r="BE119" s="216"/>
      <c r="BF119" s="211"/>
      <c r="BG119" s="211"/>
      <c r="BH119" s="210"/>
      <c r="BI119" s="210"/>
      <c r="BJ119" s="210"/>
      <c r="BK119" s="211"/>
      <c r="BL119" s="130"/>
      <c r="BM119" s="130"/>
      <c r="BN119" s="130"/>
      <c r="BO119" s="130"/>
    </row>
    <row r="120" spans="3:67" s="8" customFormat="1" ht="24.75" customHeight="1" x14ac:dyDescent="0.15">
      <c r="D120" s="385" t="s">
        <v>386</v>
      </c>
      <c r="E120" s="386"/>
      <c r="F120" s="386"/>
      <c r="G120" s="386"/>
      <c r="H120" s="386"/>
      <c r="I120" s="387"/>
      <c r="J120" s="403" t="s">
        <v>36</v>
      </c>
      <c r="K120" s="404"/>
      <c r="L120" s="373">
        <f t="shared" ref="L120:L137" si="2">SUM(O120,R120,U120,X120,AA120,AD120)</f>
        <v>0</v>
      </c>
      <c r="M120" s="374"/>
      <c r="N120" s="14" t="s">
        <v>413</v>
      </c>
      <c r="O120" s="373">
        <f>SUM(O126+O132)</f>
        <v>0</v>
      </c>
      <c r="P120" s="374"/>
      <c r="Q120" s="14" t="s">
        <v>413</v>
      </c>
      <c r="R120" s="373">
        <f>SUM(R126+R132)</f>
        <v>0</v>
      </c>
      <c r="S120" s="374"/>
      <c r="T120" s="14" t="s">
        <v>413</v>
      </c>
      <c r="U120" s="373">
        <f>SUM(U126+U132)</f>
        <v>0</v>
      </c>
      <c r="V120" s="374"/>
      <c r="W120" s="14" t="s">
        <v>413</v>
      </c>
      <c r="X120" s="373">
        <f>SUM(X126+X132)</f>
        <v>0</v>
      </c>
      <c r="Y120" s="374"/>
      <c r="Z120" s="14" t="s">
        <v>413</v>
      </c>
      <c r="AA120" s="373">
        <f>SUM(AA126+AA132)</f>
        <v>0</v>
      </c>
      <c r="AB120" s="374"/>
      <c r="AC120" s="14" t="s">
        <v>413</v>
      </c>
      <c r="AD120" s="373">
        <f>SUM(AD126+AD132)</f>
        <v>0</v>
      </c>
      <c r="AE120" s="374"/>
      <c r="AF120" s="14" t="s">
        <v>413</v>
      </c>
      <c r="AT120" s="102"/>
      <c r="AU120" s="102"/>
      <c r="AV120" s="102"/>
      <c r="AW120" s="102"/>
      <c r="AX120" s="102"/>
      <c r="AY120" s="102"/>
      <c r="AZ120" s="212"/>
      <c r="BA120" s="217"/>
      <c r="BB120" s="216"/>
      <c r="BC120" s="216"/>
      <c r="BD120" s="216"/>
      <c r="BE120" s="216"/>
      <c r="BF120" s="211"/>
      <c r="BG120" s="211"/>
      <c r="BH120" s="210"/>
      <c r="BI120" s="210"/>
      <c r="BJ120" s="210"/>
      <c r="BK120" s="211"/>
      <c r="BL120" s="130"/>
      <c r="BM120" s="130"/>
      <c r="BN120" s="130"/>
      <c r="BO120" s="130"/>
    </row>
    <row r="121" spans="3:67" s="8" customFormat="1" ht="24.75" customHeight="1" x14ac:dyDescent="0.15">
      <c r="D121" s="388"/>
      <c r="E121" s="389"/>
      <c r="F121" s="389"/>
      <c r="G121" s="389"/>
      <c r="H121" s="389"/>
      <c r="I121" s="390"/>
      <c r="J121" s="371" t="s">
        <v>37</v>
      </c>
      <c r="K121" s="372"/>
      <c r="L121" s="383">
        <f t="shared" si="2"/>
        <v>0</v>
      </c>
      <c r="M121" s="384"/>
      <c r="N121" s="20" t="s">
        <v>413</v>
      </c>
      <c r="O121" s="383">
        <f>SUM(O127+O133)</f>
        <v>0</v>
      </c>
      <c r="P121" s="384"/>
      <c r="Q121" s="20" t="s">
        <v>413</v>
      </c>
      <c r="R121" s="383">
        <f>SUM(R127+R133)</f>
        <v>0</v>
      </c>
      <c r="S121" s="384"/>
      <c r="T121" s="20" t="s">
        <v>413</v>
      </c>
      <c r="U121" s="383">
        <f>SUM(U127+U133)</f>
        <v>0</v>
      </c>
      <c r="V121" s="384"/>
      <c r="W121" s="20" t="s">
        <v>413</v>
      </c>
      <c r="X121" s="383">
        <f>SUM(X127+X133)</f>
        <v>0</v>
      </c>
      <c r="Y121" s="384"/>
      <c r="Z121" s="20" t="s">
        <v>413</v>
      </c>
      <c r="AA121" s="383">
        <f>SUM(AA127+AA133)</f>
        <v>0</v>
      </c>
      <c r="AB121" s="384"/>
      <c r="AC121" s="20" t="s">
        <v>413</v>
      </c>
      <c r="AD121" s="383">
        <f>SUM(AD127+AD133)</f>
        <v>0</v>
      </c>
      <c r="AE121" s="384"/>
      <c r="AF121" s="20" t="s">
        <v>413</v>
      </c>
      <c r="AT121" s="102"/>
      <c r="AU121" s="102"/>
      <c r="AV121" s="102"/>
      <c r="AW121" s="102"/>
      <c r="AX121" s="102"/>
      <c r="AY121" s="102"/>
      <c r="AZ121" s="212"/>
      <c r="BA121" s="217"/>
      <c r="BB121" s="216"/>
      <c r="BC121" s="216"/>
      <c r="BD121" s="216"/>
      <c r="BE121" s="216"/>
      <c r="BF121" s="211"/>
      <c r="BG121" s="211"/>
      <c r="BH121" s="210"/>
      <c r="BI121" s="210"/>
      <c r="BJ121" s="210"/>
      <c r="BK121" s="211"/>
      <c r="BL121" s="130"/>
      <c r="BM121" s="130"/>
      <c r="BN121" s="130"/>
      <c r="BO121" s="130"/>
    </row>
    <row r="122" spans="3:67" s="8" customFormat="1" ht="24.75" customHeight="1" x14ac:dyDescent="0.15">
      <c r="D122" s="388"/>
      <c r="E122" s="389"/>
      <c r="F122" s="389"/>
      <c r="G122" s="389"/>
      <c r="H122" s="389"/>
      <c r="I122" s="390"/>
      <c r="J122" s="272" t="s">
        <v>367</v>
      </c>
      <c r="K122" s="294"/>
      <c r="L122" s="348">
        <f t="shared" si="2"/>
        <v>0</v>
      </c>
      <c r="M122" s="349"/>
      <c r="N122" s="109" t="s">
        <v>413</v>
      </c>
      <c r="O122" s="348">
        <f>SUM(O120:P121)</f>
        <v>0</v>
      </c>
      <c r="P122" s="349"/>
      <c r="Q122" s="15" t="s">
        <v>413</v>
      </c>
      <c r="R122" s="348">
        <f>SUM(R120:S121)</f>
        <v>0</v>
      </c>
      <c r="S122" s="349"/>
      <c r="T122" s="15" t="s">
        <v>413</v>
      </c>
      <c r="U122" s="348">
        <f>SUM(U120:V121)</f>
        <v>0</v>
      </c>
      <c r="V122" s="349"/>
      <c r="W122" s="15" t="s">
        <v>413</v>
      </c>
      <c r="X122" s="348">
        <f>SUM(X120:Y121)</f>
        <v>0</v>
      </c>
      <c r="Y122" s="349"/>
      <c r="Z122" s="15" t="s">
        <v>413</v>
      </c>
      <c r="AA122" s="348">
        <f>SUM(AA120:AB121)</f>
        <v>0</v>
      </c>
      <c r="AB122" s="349"/>
      <c r="AC122" s="15" t="s">
        <v>413</v>
      </c>
      <c r="AD122" s="348">
        <f>SUM(AD120:AE121)</f>
        <v>0</v>
      </c>
      <c r="AE122" s="349"/>
      <c r="AF122" s="15" t="s">
        <v>413</v>
      </c>
      <c r="AT122" s="102"/>
      <c r="AU122" s="102"/>
      <c r="AV122" s="102"/>
      <c r="AW122" s="102"/>
      <c r="AX122" s="102"/>
      <c r="AY122" s="102"/>
      <c r="AZ122" s="212"/>
      <c r="BA122" s="217"/>
      <c r="BB122" s="216"/>
      <c r="BC122" s="216"/>
      <c r="BD122" s="216"/>
      <c r="BE122" s="216"/>
      <c r="BF122" s="211"/>
      <c r="BG122" s="211"/>
      <c r="BH122" s="210"/>
      <c r="BI122" s="210"/>
      <c r="BJ122" s="210"/>
      <c r="BK122" s="211"/>
      <c r="BL122" s="130"/>
      <c r="BM122" s="130"/>
      <c r="BN122" s="130"/>
      <c r="BO122" s="130"/>
    </row>
    <row r="123" spans="3:67" s="8" customFormat="1" ht="24.75" customHeight="1" x14ac:dyDescent="0.15">
      <c r="D123" s="110"/>
      <c r="E123" s="351" t="s">
        <v>883</v>
      </c>
      <c r="F123" s="352"/>
      <c r="G123" s="352"/>
      <c r="H123" s="352"/>
      <c r="I123" s="353"/>
      <c r="J123" s="403" t="s">
        <v>36</v>
      </c>
      <c r="K123" s="404"/>
      <c r="L123" s="373">
        <f t="shared" si="2"/>
        <v>0</v>
      </c>
      <c r="M123" s="374"/>
      <c r="N123" s="14" t="s">
        <v>413</v>
      </c>
      <c r="O123" s="373">
        <f>SUM(O129+O135)</f>
        <v>0</v>
      </c>
      <c r="P123" s="374"/>
      <c r="Q123" s="14" t="s">
        <v>413</v>
      </c>
      <c r="R123" s="373">
        <f>SUM(R129+R135)</f>
        <v>0</v>
      </c>
      <c r="S123" s="374"/>
      <c r="T123" s="14" t="s">
        <v>413</v>
      </c>
      <c r="U123" s="373">
        <f>SUM(U129+U135)</f>
        <v>0</v>
      </c>
      <c r="V123" s="374"/>
      <c r="W123" s="14" t="s">
        <v>413</v>
      </c>
      <c r="X123" s="373">
        <f>SUM(X129+X135)</f>
        <v>0</v>
      </c>
      <c r="Y123" s="374"/>
      <c r="Z123" s="14" t="s">
        <v>413</v>
      </c>
      <c r="AA123" s="373">
        <f>SUM(AA129+AA135)</f>
        <v>0</v>
      </c>
      <c r="AB123" s="374"/>
      <c r="AC123" s="14" t="s">
        <v>413</v>
      </c>
      <c r="AD123" s="373">
        <f>SUM(AD129+AD135)</f>
        <v>0</v>
      </c>
      <c r="AE123" s="374"/>
      <c r="AF123" s="14" t="s">
        <v>413</v>
      </c>
      <c r="AT123" s="102"/>
      <c r="AU123" s="102"/>
      <c r="AV123" s="102"/>
      <c r="AW123" s="102"/>
      <c r="AX123" s="102"/>
      <c r="AY123" s="102"/>
      <c r="AZ123" s="212"/>
      <c r="BA123" s="217"/>
      <c r="BB123" s="216"/>
      <c r="BC123" s="216"/>
      <c r="BD123" s="216"/>
      <c r="BE123" s="216"/>
      <c r="BF123" s="211"/>
      <c r="BG123" s="211"/>
      <c r="BH123" s="210"/>
      <c r="BI123" s="210"/>
      <c r="BJ123" s="210"/>
      <c r="BK123" s="211"/>
      <c r="BL123" s="130"/>
      <c r="BM123" s="130"/>
      <c r="BN123" s="130"/>
      <c r="BO123" s="130"/>
    </row>
    <row r="124" spans="3:67" s="8" customFormat="1" ht="24.75" customHeight="1" x14ac:dyDescent="0.15">
      <c r="D124" s="110"/>
      <c r="E124" s="354"/>
      <c r="F124" s="355"/>
      <c r="G124" s="355"/>
      <c r="H124" s="355"/>
      <c r="I124" s="356"/>
      <c r="J124" s="371" t="s">
        <v>37</v>
      </c>
      <c r="K124" s="372"/>
      <c r="L124" s="383">
        <f t="shared" si="2"/>
        <v>0</v>
      </c>
      <c r="M124" s="384"/>
      <c r="N124" s="20" t="s">
        <v>413</v>
      </c>
      <c r="O124" s="383">
        <f>SUM(O130+O136)</f>
        <v>0</v>
      </c>
      <c r="P124" s="384"/>
      <c r="Q124" s="20" t="s">
        <v>413</v>
      </c>
      <c r="R124" s="383">
        <f>SUM(R130+R136)</f>
        <v>0</v>
      </c>
      <c r="S124" s="384"/>
      <c r="T124" s="20" t="s">
        <v>413</v>
      </c>
      <c r="U124" s="383">
        <f>SUM(U130+U136)</f>
        <v>0</v>
      </c>
      <c r="V124" s="384"/>
      <c r="W124" s="20" t="s">
        <v>413</v>
      </c>
      <c r="X124" s="383">
        <f>SUM(X130+X136)</f>
        <v>0</v>
      </c>
      <c r="Y124" s="384"/>
      <c r="Z124" s="20" t="s">
        <v>413</v>
      </c>
      <c r="AA124" s="383">
        <f>SUM(AA130+AA136)</f>
        <v>0</v>
      </c>
      <c r="AB124" s="384"/>
      <c r="AC124" s="20" t="s">
        <v>413</v>
      </c>
      <c r="AD124" s="383">
        <f>SUM(AD130+AD136)</f>
        <v>0</v>
      </c>
      <c r="AE124" s="384"/>
      <c r="AF124" s="20" t="s">
        <v>413</v>
      </c>
      <c r="AT124" s="102"/>
      <c r="AU124" s="102"/>
      <c r="AV124" s="102"/>
      <c r="AW124" s="102"/>
      <c r="AX124" s="102"/>
      <c r="AY124" s="102"/>
      <c r="AZ124" s="212"/>
      <c r="BA124" s="217"/>
      <c r="BB124" s="216"/>
      <c r="BC124" s="216"/>
      <c r="BD124" s="216"/>
      <c r="BE124" s="216"/>
      <c r="BF124" s="211"/>
      <c r="BG124" s="211"/>
      <c r="BH124" s="210"/>
      <c r="BI124" s="210"/>
      <c r="BJ124" s="210"/>
      <c r="BK124" s="211"/>
      <c r="BL124" s="130"/>
      <c r="BM124" s="130"/>
      <c r="BN124" s="130"/>
      <c r="BO124" s="130"/>
    </row>
    <row r="125" spans="3:67" s="8" customFormat="1" ht="24.75" customHeight="1" x14ac:dyDescent="0.15">
      <c r="D125" s="84"/>
      <c r="E125" s="357"/>
      <c r="F125" s="358"/>
      <c r="G125" s="358"/>
      <c r="H125" s="358"/>
      <c r="I125" s="359"/>
      <c r="J125" s="272" t="s">
        <v>367</v>
      </c>
      <c r="K125" s="294"/>
      <c r="L125" s="348">
        <f t="shared" si="2"/>
        <v>0</v>
      </c>
      <c r="M125" s="349"/>
      <c r="N125" s="109" t="s">
        <v>413</v>
      </c>
      <c r="O125" s="348">
        <f>SUM(O131+O137)</f>
        <v>0</v>
      </c>
      <c r="P125" s="349"/>
      <c r="Q125" s="15" t="s">
        <v>413</v>
      </c>
      <c r="R125" s="348">
        <f>SUM(R131+R137)</f>
        <v>0</v>
      </c>
      <c r="S125" s="349"/>
      <c r="T125" s="15" t="s">
        <v>413</v>
      </c>
      <c r="U125" s="348">
        <f>SUM(U131+U137)</f>
        <v>0</v>
      </c>
      <c r="V125" s="349"/>
      <c r="W125" s="15" t="s">
        <v>413</v>
      </c>
      <c r="X125" s="348">
        <f>SUM(X131+X137)</f>
        <v>0</v>
      </c>
      <c r="Y125" s="349"/>
      <c r="Z125" s="15" t="s">
        <v>413</v>
      </c>
      <c r="AA125" s="348">
        <f>SUM(AA131+AA137)</f>
        <v>0</v>
      </c>
      <c r="AB125" s="349"/>
      <c r="AC125" s="15" t="s">
        <v>413</v>
      </c>
      <c r="AD125" s="348">
        <f>SUM(AD131+AD137)</f>
        <v>0</v>
      </c>
      <c r="AE125" s="349"/>
      <c r="AF125" s="15" t="s">
        <v>413</v>
      </c>
      <c r="AT125" s="102"/>
      <c r="AU125" s="102"/>
      <c r="AV125" s="102"/>
      <c r="AW125" s="102"/>
      <c r="AX125" s="102"/>
      <c r="AY125" s="102"/>
      <c r="AZ125" s="212"/>
      <c r="BA125" s="217"/>
      <c r="BB125" s="216"/>
      <c r="BC125" s="216"/>
      <c r="BD125" s="216"/>
      <c r="BE125" s="216"/>
      <c r="BF125" s="211"/>
      <c r="BG125" s="211"/>
      <c r="BH125" s="210"/>
      <c r="BI125" s="210"/>
      <c r="BJ125" s="210"/>
      <c r="BK125" s="211"/>
      <c r="BL125" s="130"/>
      <c r="BM125" s="130"/>
      <c r="BN125" s="130"/>
      <c r="BO125" s="130"/>
    </row>
    <row r="126" spans="3:67" s="8" customFormat="1" ht="24.75" customHeight="1" x14ac:dyDescent="0.15">
      <c r="D126" s="385" t="s">
        <v>419</v>
      </c>
      <c r="E126" s="386"/>
      <c r="F126" s="386"/>
      <c r="G126" s="386"/>
      <c r="H126" s="386"/>
      <c r="I126" s="387"/>
      <c r="J126" s="403" t="s">
        <v>36</v>
      </c>
      <c r="K126" s="404"/>
      <c r="L126" s="373">
        <f t="shared" si="2"/>
        <v>0</v>
      </c>
      <c r="M126" s="374"/>
      <c r="N126" s="14" t="s">
        <v>413</v>
      </c>
      <c r="O126" s="329"/>
      <c r="P126" s="330"/>
      <c r="Q126" s="14" t="s">
        <v>413</v>
      </c>
      <c r="R126" s="329"/>
      <c r="S126" s="330"/>
      <c r="T126" s="14" t="s">
        <v>413</v>
      </c>
      <c r="U126" s="329"/>
      <c r="V126" s="330"/>
      <c r="W126" s="14" t="s">
        <v>413</v>
      </c>
      <c r="X126" s="329"/>
      <c r="Y126" s="330"/>
      <c r="Z126" s="14" t="s">
        <v>413</v>
      </c>
      <c r="AA126" s="329"/>
      <c r="AB126" s="330"/>
      <c r="AC126" s="14" t="s">
        <v>413</v>
      </c>
      <c r="AD126" s="329"/>
      <c r="AE126" s="330"/>
      <c r="AF126" s="14" t="s">
        <v>413</v>
      </c>
      <c r="AT126" s="102"/>
      <c r="AU126" s="102"/>
      <c r="AV126" s="102"/>
      <c r="AW126" s="102"/>
      <c r="AX126" s="102"/>
      <c r="AY126" s="102"/>
      <c r="AZ126" s="212"/>
      <c r="BA126" s="217"/>
      <c r="BB126" s="216"/>
      <c r="BC126" s="216"/>
      <c r="BD126" s="216"/>
      <c r="BE126" s="216"/>
      <c r="BF126" s="211"/>
      <c r="BG126" s="211"/>
      <c r="BH126" s="210"/>
      <c r="BI126" s="210"/>
      <c r="BJ126" s="210"/>
      <c r="BK126" s="211"/>
      <c r="BL126" s="130"/>
      <c r="BM126" s="130"/>
      <c r="BN126" s="130"/>
      <c r="BO126" s="130"/>
    </row>
    <row r="127" spans="3:67" s="8" customFormat="1" ht="24.75" customHeight="1" x14ac:dyDescent="0.15">
      <c r="D127" s="388"/>
      <c r="E127" s="389"/>
      <c r="F127" s="389"/>
      <c r="G127" s="389"/>
      <c r="H127" s="389"/>
      <c r="I127" s="390"/>
      <c r="J127" s="371" t="s">
        <v>37</v>
      </c>
      <c r="K127" s="372"/>
      <c r="L127" s="383">
        <f t="shared" si="2"/>
        <v>0</v>
      </c>
      <c r="M127" s="384"/>
      <c r="N127" s="20" t="s">
        <v>413</v>
      </c>
      <c r="O127" s="311"/>
      <c r="P127" s="312"/>
      <c r="Q127" s="20" t="s">
        <v>413</v>
      </c>
      <c r="R127" s="311"/>
      <c r="S127" s="312"/>
      <c r="T127" s="20" t="s">
        <v>413</v>
      </c>
      <c r="U127" s="311"/>
      <c r="V127" s="312"/>
      <c r="W127" s="20" t="s">
        <v>413</v>
      </c>
      <c r="X127" s="311"/>
      <c r="Y127" s="312"/>
      <c r="Z127" s="20" t="s">
        <v>413</v>
      </c>
      <c r="AA127" s="311"/>
      <c r="AB127" s="312"/>
      <c r="AC127" s="20" t="s">
        <v>413</v>
      </c>
      <c r="AD127" s="311"/>
      <c r="AE127" s="312"/>
      <c r="AF127" s="20" t="s">
        <v>413</v>
      </c>
      <c r="AT127" s="102"/>
      <c r="AU127" s="102"/>
      <c r="AV127" s="102"/>
      <c r="AW127" s="102"/>
      <c r="AX127" s="102"/>
      <c r="AY127" s="102"/>
      <c r="AZ127" s="212"/>
      <c r="BA127" s="217"/>
      <c r="BB127" s="216"/>
      <c r="BC127" s="216"/>
      <c r="BD127" s="216"/>
      <c r="BE127" s="216"/>
      <c r="BF127" s="211"/>
      <c r="BG127" s="211"/>
      <c r="BH127" s="210"/>
      <c r="BI127" s="210"/>
      <c r="BJ127" s="210"/>
      <c r="BK127" s="211"/>
      <c r="BL127" s="130"/>
      <c r="BM127" s="130"/>
      <c r="BN127" s="130"/>
      <c r="BO127" s="130"/>
    </row>
    <row r="128" spans="3:67" s="8" customFormat="1" ht="24.75" customHeight="1" x14ac:dyDescent="0.15">
      <c r="D128" s="388"/>
      <c r="E128" s="389"/>
      <c r="F128" s="389"/>
      <c r="G128" s="389"/>
      <c r="H128" s="389"/>
      <c r="I128" s="390"/>
      <c r="J128" s="272" t="s">
        <v>367</v>
      </c>
      <c r="K128" s="294"/>
      <c r="L128" s="348">
        <f t="shared" si="2"/>
        <v>0</v>
      </c>
      <c r="M128" s="349"/>
      <c r="N128" s="109" t="s">
        <v>413</v>
      </c>
      <c r="O128" s="348">
        <f>SUM(O126+O127)</f>
        <v>0</v>
      </c>
      <c r="P128" s="349"/>
      <c r="Q128" s="15" t="s">
        <v>413</v>
      </c>
      <c r="R128" s="348">
        <f>SUM(R126+R127)</f>
        <v>0</v>
      </c>
      <c r="S128" s="349"/>
      <c r="T128" s="15" t="s">
        <v>413</v>
      </c>
      <c r="U128" s="348">
        <f>SUM(U126+U127)</f>
        <v>0</v>
      </c>
      <c r="V128" s="349"/>
      <c r="W128" s="15" t="s">
        <v>413</v>
      </c>
      <c r="X128" s="348">
        <f>SUM(X126+X127)</f>
        <v>0</v>
      </c>
      <c r="Y128" s="349"/>
      <c r="Z128" s="15" t="s">
        <v>413</v>
      </c>
      <c r="AA128" s="348">
        <f>SUM(AA126+AA127)</f>
        <v>0</v>
      </c>
      <c r="AB128" s="349"/>
      <c r="AC128" s="15" t="s">
        <v>413</v>
      </c>
      <c r="AD128" s="348">
        <f>SUM(AD126+AD127)</f>
        <v>0</v>
      </c>
      <c r="AE128" s="349"/>
      <c r="AF128" s="15" t="s">
        <v>413</v>
      </c>
      <c r="AT128" s="102"/>
      <c r="AU128" s="102"/>
      <c r="AV128" s="102"/>
      <c r="AW128" s="102"/>
      <c r="AX128" s="102"/>
      <c r="AY128" s="102"/>
      <c r="AZ128" s="212"/>
      <c r="BA128" s="217"/>
      <c r="BB128" s="216"/>
      <c r="BC128" s="216"/>
      <c r="BD128" s="216"/>
      <c r="BE128" s="216"/>
      <c r="BF128" s="211"/>
      <c r="BG128" s="211"/>
      <c r="BH128" s="210"/>
      <c r="BI128" s="210"/>
      <c r="BJ128" s="210"/>
      <c r="BK128" s="211"/>
      <c r="BL128" s="130"/>
      <c r="BM128" s="130"/>
      <c r="BN128" s="130"/>
      <c r="BO128" s="130"/>
    </row>
    <row r="129" spans="4:67" ht="24.75" customHeight="1" x14ac:dyDescent="0.15">
      <c r="D129" s="111"/>
      <c r="E129" s="351" t="s">
        <v>883</v>
      </c>
      <c r="F129" s="352"/>
      <c r="G129" s="352"/>
      <c r="H129" s="352"/>
      <c r="I129" s="353"/>
      <c r="J129" s="403" t="s">
        <v>36</v>
      </c>
      <c r="K129" s="404"/>
      <c r="L129" s="373">
        <f t="shared" si="2"/>
        <v>0</v>
      </c>
      <c r="M129" s="374"/>
      <c r="N129" s="14" t="s">
        <v>413</v>
      </c>
      <c r="O129" s="329"/>
      <c r="P129" s="330"/>
      <c r="Q129" s="14" t="s">
        <v>413</v>
      </c>
      <c r="R129" s="329"/>
      <c r="S129" s="330"/>
      <c r="T129" s="14" t="s">
        <v>413</v>
      </c>
      <c r="U129" s="329"/>
      <c r="V129" s="330"/>
      <c r="W129" s="14" t="s">
        <v>413</v>
      </c>
      <c r="X129" s="329"/>
      <c r="Y129" s="330"/>
      <c r="Z129" s="14" t="s">
        <v>413</v>
      </c>
      <c r="AA129" s="329"/>
      <c r="AB129" s="330"/>
      <c r="AC129" s="14" t="s">
        <v>413</v>
      </c>
      <c r="AD129" s="329"/>
      <c r="AE129" s="330"/>
      <c r="AF129" s="14" t="s">
        <v>413</v>
      </c>
      <c r="AT129" s="102"/>
      <c r="AU129" s="102"/>
      <c r="AV129" s="102"/>
      <c r="AW129" s="102"/>
      <c r="AX129" s="102"/>
      <c r="AY129" s="102"/>
      <c r="AZ129" s="212"/>
      <c r="BA129" s="217"/>
      <c r="BH129" s="210"/>
      <c r="BI129" s="210"/>
      <c r="BJ129" s="210"/>
    </row>
    <row r="130" spans="4:67" ht="24.75" customHeight="1" x14ac:dyDescent="0.15">
      <c r="D130" s="111"/>
      <c r="E130" s="354"/>
      <c r="F130" s="355"/>
      <c r="G130" s="355"/>
      <c r="H130" s="355"/>
      <c r="I130" s="356"/>
      <c r="J130" s="371" t="s">
        <v>37</v>
      </c>
      <c r="K130" s="372"/>
      <c r="L130" s="383">
        <f t="shared" si="2"/>
        <v>0</v>
      </c>
      <c r="M130" s="384"/>
      <c r="N130" s="20" t="s">
        <v>413</v>
      </c>
      <c r="O130" s="311"/>
      <c r="P130" s="312"/>
      <c r="Q130" s="20" t="s">
        <v>413</v>
      </c>
      <c r="R130" s="311"/>
      <c r="S130" s="312"/>
      <c r="T130" s="20" t="s">
        <v>413</v>
      </c>
      <c r="U130" s="311"/>
      <c r="V130" s="312"/>
      <c r="W130" s="20" t="s">
        <v>413</v>
      </c>
      <c r="X130" s="311"/>
      <c r="Y130" s="312"/>
      <c r="Z130" s="20" t="s">
        <v>413</v>
      </c>
      <c r="AA130" s="311"/>
      <c r="AB130" s="312"/>
      <c r="AC130" s="20" t="s">
        <v>413</v>
      </c>
      <c r="AD130" s="311"/>
      <c r="AE130" s="312"/>
      <c r="AF130" s="20" t="s">
        <v>413</v>
      </c>
      <c r="AT130" s="102"/>
      <c r="AU130" s="102"/>
      <c r="AV130" s="102"/>
      <c r="AW130" s="102"/>
      <c r="AX130" s="102"/>
      <c r="AY130" s="102"/>
      <c r="AZ130" s="212"/>
      <c r="BA130" s="217"/>
      <c r="BH130" s="210"/>
      <c r="BI130" s="210"/>
      <c r="BJ130" s="210"/>
    </row>
    <row r="131" spans="4:67" s="8" customFormat="1" ht="24.75" customHeight="1" x14ac:dyDescent="0.15">
      <c r="D131" s="111"/>
      <c r="E131" s="357"/>
      <c r="F131" s="358"/>
      <c r="G131" s="358"/>
      <c r="H131" s="358"/>
      <c r="I131" s="359"/>
      <c r="J131" s="272" t="s">
        <v>367</v>
      </c>
      <c r="K131" s="294"/>
      <c r="L131" s="348">
        <f t="shared" si="2"/>
        <v>0</v>
      </c>
      <c r="M131" s="349"/>
      <c r="N131" s="109" t="s">
        <v>413</v>
      </c>
      <c r="O131" s="348">
        <f>SUM(O129+O130)</f>
        <v>0</v>
      </c>
      <c r="P131" s="349"/>
      <c r="Q131" s="15" t="s">
        <v>869</v>
      </c>
      <c r="R131" s="348">
        <f>SUM(R129+R130)</f>
        <v>0</v>
      </c>
      <c r="S131" s="349"/>
      <c r="T131" s="15" t="s">
        <v>868</v>
      </c>
      <c r="U131" s="348">
        <f>SUM(U129+U130)</f>
        <v>0</v>
      </c>
      <c r="V131" s="349"/>
      <c r="W131" s="15" t="s">
        <v>868</v>
      </c>
      <c r="X131" s="348">
        <f>SUM(X129+X130)</f>
        <v>0</v>
      </c>
      <c r="Y131" s="349"/>
      <c r="Z131" s="15" t="s">
        <v>868</v>
      </c>
      <c r="AA131" s="348">
        <f>SUM(AA129+AA130)</f>
        <v>0</v>
      </c>
      <c r="AB131" s="349"/>
      <c r="AC131" s="15" t="s">
        <v>868</v>
      </c>
      <c r="AD131" s="348">
        <f>SUM(AD129+AD130)</f>
        <v>0</v>
      </c>
      <c r="AE131" s="349"/>
      <c r="AF131" s="15" t="s">
        <v>413</v>
      </c>
      <c r="AT131" s="102"/>
      <c r="AU131" s="102"/>
      <c r="AV131" s="102"/>
      <c r="AW131" s="102"/>
      <c r="AX131" s="102"/>
      <c r="AY131" s="102"/>
      <c r="AZ131" s="212"/>
      <c r="BA131" s="217"/>
      <c r="BB131" s="216"/>
      <c r="BC131" s="216"/>
      <c r="BD131" s="216"/>
      <c r="BE131" s="216"/>
      <c r="BF131" s="211"/>
      <c r="BG131" s="211"/>
      <c r="BH131" s="210"/>
      <c r="BI131" s="210"/>
      <c r="BJ131" s="210"/>
      <c r="BK131" s="211"/>
      <c r="BL131" s="130"/>
      <c r="BM131" s="130"/>
      <c r="BN131" s="130"/>
      <c r="BO131" s="130"/>
    </row>
    <row r="132" spans="4:67" ht="24.75" customHeight="1" x14ac:dyDescent="0.15">
      <c r="D132" s="385" t="s">
        <v>906</v>
      </c>
      <c r="E132" s="386"/>
      <c r="F132" s="386"/>
      <c r="G132" s="386"/>
      <c r="H132" s="386"/>
      <c r="I132" s="387"/>
      <c r="J132" s="403" t="s">
        <v>36</v>
      </c>
      <c r="K132" s="404"/>
      <c r="L132" s="373">
        <f t="shared" si="2"/>
        <v>0</v>
      </c>
      <c r="M132" s="374"/>
      <c r="N132" s="14" t="s">
        <v>413</v>
      </c>
      <c r="O132" s="329"/>
      <c r="P132" s="330"/>
      <c r="Q132" s="14" t="s">
        <v>413</v>
      </c>
      <c r="R132" s="329"/>
      <c r="S132" s="330"/>
      <c r="T132" s="14" t="s">
        <v>413</v>
      </c>
      <c r="U132" s="329"/>
      <c r="V132" s="330"/>
      <c r="W132" s="14" t="s">
        <v>413</v>
      </c>
      <c r="X132" s="329"/>
      <c r="Y132" s="330"/>
      <c r="Z132" s="14" t="s">
        <v>413</v>
      </c>
      <c r="AA132" s="329"/>
      <c r="AB132" s="330"/>
      <c r="AC132" s="14" t="s">
        <v>413</v>
      </c>
      <c r="AD132" s="329"/>
      <c r="AE132" s="330"/>
      <c r="AF132" s="14" t="s">
        <v>413</v>
      </c>
      <c r="AT132" s="102"/>
      <c r="AU132" s="102"/>
      <c r="AV132" s="102"/>
      <c r="AW132" s="102"/>
      <c r="AX132" s="102"/>
      <c r="AY132" s="102"/>
      <c r="AZ132" s="212"/>
      <c r="BA132" s="217"/>
      <c r="BH132" s="210"/>
      <c r="BI132" s="210"/>
      <c r="BJ132" s="210"/>
    </row>
    <row r="133" spans="4:67" ht="24.75" customHeight="1" x14ac:dyDescent="0.15">
      <c r="D133" s="388"/>
      <c r="E133" s="389"/>
      <c r="F133" s="389"/>
      <c r="G133" s="389"/>
      <c r="H133" s="389"/>
      <c r="I133" s="390"/>
      <c r="J133" s="371" t="s">
        <v>37</v>
      </c>
      <c r="K133" s="372"/>
      <c r="L133" s="383">
        <f t="shared" si="2"/>
        <v>0</v>
      </c>
      <c r="M133" s="384"/>
      <c r="N133" s="20" t="s">
        <v>413</v>
      </c>
      <c r="O133" s="311"/>
      <c r="P133" s="312"/>
      <c r="Q133" s="20" t="s">
        <v>413</v>
      </c>
      <c r="R133" s="311"/>
      <c r="S133" s="312"/>
      <c r="T133" s="20" t="s">
        <v>413</v>
      </c>
      <c r="U133" s="311"/>
      <c r="V133" s="312"/>
      <c r="W133" s="20" t="s">
        <v>413</v>
      </c>
      <c r="X133" s="311"/>
      <c r="Y133" s="312"/>
      <c r="Z133" s="20" t="s">
        <v>413</v>
      </c>
      <c r="AA133" s="311"/>
      <c r="AB133" s="312"/>
      <c r="AC133" s="20" t="s">
        <v>413</v>
      </c>
      <c r="AD133" s="311"/>
      <c r="AE133" s="312"/>
      <c r="AF133" s="20" t="s">
        <v>413</v>
      </c>
      <c r="AT133" s="102"/>
      <c r="AU133" s="102"/>
      <c r="AV133" s="102"/>
      <c r="AW133" s="102"/>
      <c r="AX133" s="102"/>
      <c r="AY133" s="102"/>
      <c r="AZ133" s="212"/>
      <c r="BA133" s="217"/>
      <c r="BH133" s="210"/>
      <c r="BI133" s="210"/>
      <c r="BJ133" s="210"/>
    </row>
    <row r="134" spans="4:67" s="8" customFormat="1" ht="24.75" customHeight="1" x14ac:dyDescent="0.15">
      <c r="D134" s="388"/>
      <c r="E134" s="389"/>
      <c r="F134" s="389"/>
      <c r="G134" s="389"/>
      <c r="H134" s="389"/>
      <c r="I134" s="390"/>
      <c r="J134" s="272" t="s">
        <v>367</v>
      </c>
      <c r="K134" s="294"/>
      <c r="L134" s="348">
        <f t="shared" si="2"/>
        <v>0</v>
      </c>
      <c r="M134" s="349"/>
      <c r="N134" s="109" t="s">
        <v>413</v>
      </c>
      <c r="O134" s="348">
        <f>SUM(O132+O133)</f>
        <v>0</v>
      </c>
      <c r="P134" s="349"/>
      <c r="Q134" s="15" t="s">
        <v>868</v>
      </c>
      <c r="R134" s="348">
        <f>SUM(R132+R133)</f>
        <v>0</v>
      </c>
      <c r="S134" s="349"/>
      <c r="T134" s="15" t="s">
        <v>868</v>
      </c>
      <c r="U134" s="348">
        <f>SUM(U132+U133)</f>
        <v>0</v>
      </c>
      <c r="V134" s="349"/>
      <c r="W134" s="15" t="s">
        <v>868</v>
      </c>
      <c r="X134" s="348">
        <f>SUM(X132+X133)</f>
        <v>0</v>
      </c>
      <c r="Y134" s="349"/>
      <c r="Z134" s="15" t="s">
        <v>868</v>
      </c>
      <c r="AA134" s="348">
        <f>SUM(AA132+AA133)</f>
        <v>0</v>
      </c>
      <c r="AB134" s="349"/>
      <c r="AC134" s="15" t="s">
        <v>868</v>
      </c>
      <c r="AD134" s="348">
        <f>SUM(AD132+AD133)</f>
        <v>0</v>
      </c>
      <c r="AE134" s="349"/>
      <c r="AF134" s="15" t="s">
        <v>413</v>
      </c>
      <c r="AT134" s="102"/>
      <c r="AU134" s="102"/>
      <c r="AV134" s="102"/>
      <c r="AW134" s="102"/>
      <c r="AX134" s="102"/>
      <c r="AY134" s="102"/>
      <c r="AZ134" s="212"/>
      <c r="BA134" s="217"/>
      <c r="BB134" s="216"/>
      <c r="BC134" s="216"/>
      <c r="BD134" s="216"/>
      <c r="BE134" s="216"/>
      <c r="BF134" s="211"/>
      <c r="BG134" s="211"/>
      <c r="BH134" s="210"/>
      <c r="BI134" s="210"/>
      <c r="BJ134" s="210"/>
      <c r="BK134" s="211"/>
      <c r="BL134" s="130"/>
      <c r="BM134" s="130"/>
      <c r="BN134" s="130"/>
      <c r="BO134" s="130"/>
    </row>
    <row r="135" spans="4:67" ht="24.75" customHeight="1" x14ac:dyDescent="0.15">
      <c r="D135" s="111"/>
      <c r="E135" s="351" t="s">
        <v>883</v>
      </c>
      <c r="F135" s="352"/>
      <c r="G135" s="352"/>
      <c r="H135" s="352"/>
      <c r="I135" s="353"/>
      <c r="J135" s="403" t="s">
        <v>36</v>
      </c>
      <c r="K135" s="404"/>
      <c r="L135" s="373">
        <f t="shared" si="2"/>
        <v>0</v>
      </c>
      <c r="M135" s="374"/>
      <c r="N135" s="14" t="s">
        <v>413</v>
      </c>
      <c r="O135" s="329"/>
      <c r="P135" s="330"/>
      <c r="Q135" s="14" t="s">
        <v>413</v>
      </c>
      <c r="R135" s="329"/>
      <c r="S135" s="330"/>
      <c r="T135" s="14" t="s">
        <v>413</v>
      </c>
      <c r="U135" s="329"/>
      <c r="V135" s="330"/>
      <c r="W135" s="14" t="s">
        <v>413</v>
      </c>
      <c r="X135" s="329"/>
      <c r="Y135" s="330"/>
      <c r="Z135" s="14" t="s">
        <v>413</v>
      </c>
      <c r="AA135" s="329"/>
      <c r="AB135" s="330"/>
      <c r="AC135" s="14" t="s">
        <v>413</v>
      </c>
      <c r="AD135" s="329"/>
      <c r="AE135" s="330"/>
      <c r="AF135" s="14" t="s">
        <v>413</v>
      </c>
      <c r="AT135" s="102"/>
      <c r="AU135" s="102"/>
      <c r="AV135" s="102"/>
      <c r="AW135" s="102"/>
      <c r="AX135" s="102"/>
      <c r="AY135" s="102"/>
      <c r="AZ135" s="212"/>
      <c r="BA135" s="217"/>
      <c r="BH135" s="210"/>
      <c r="BI135" s="210"/>
      <c r="BJ135" s="210"/>
    </row>
    <row r="136" spans="4:67" ht="24.75" customHeight="1" x14ac:dyDescent="0.15">
      <c r="D136" s="111"/>
      <c r="E136" s="354"/>
      <c r="F136" s="355"/>
      <c r="G136" s="355"/>
      <c r="H136" s="355"/>
      <c r="I136" s="356"/>
      <c r="J136" s="371" t="s">
        <v>37</v>
      </c>
      <c r="K136" s="372"/>
      <c r="L136" s="383">
        <f t="shared" si="2"/>
        <v>0</v>
      </c>
      <c r="M136" s="384"/>
      <c r="N136" s="20" t="s">
        <v>413</v>
      </c>
      <c r="O136" s="311"/>
      <c r="P136" s="312"/>
      <c r="Q136" s="20" t="s">
        <v>413</v>
      </c>
      <c r="R136" s="311"/>
      <c r="S136" s="312"/>
      <c r="T136" s="20" t="s">
        <v>413</v>
      </c>
      <c r="U136" s="311"/>
      <c r="V136" s="312"/>
      <c r="W136" s="20" t="s">
        <v>413</v>
      </c>
      <c r="X136" s="311"/>
      <c r="Y136" s="312"/>
      <c r="Z136" s="20" t="s">
        <v>413</v>
      </c>
      <c r="AA136" s="311"/>
      <c r="AB136" s="312"/>
      <c r="AC136" s="20" t="s">
        <v>413</v>
      </c>
      <c r="AD136" s="311"/>
      <c r="AE136" s="312"/>
      <c r="AF136" s="20" t="s">
        <v>413</v>
      </c>
      <c r="AT136" s="102"/>
      <c r="AU136" s="102"/>
      <c r="AV136" s="102"/>
      <c r="AW136" s="102"/>
      <c r="AX136" s="102"/>
      <c r="AY136" s="102"/>
      <c r="AZ136" s="212"/>
      <c r="BA136" s="217"/>
      <c r="BH136" s="210"/>
      <c r="BI136" s="210"/>
      <c r="BJ136" s="210"/>
    </row>
    <row r="137" spans="4:67" s="8" customFormat="1" ht="24.75" customHeight="1" x14ac:dyDescent="0.15">
      <c r="D137" s="222"/>
      <c r="E137" s="357"/>
      <c r="F137" s="358"/>
      <c r="G137" s="358"/>
      <c r="H137" s="358"/>
      <c r="I137" s="359"/>
      <c r="J137" s="272" t="s">
        <v>367</v>
      </c>
      <c r="K137" s="294"/>
      <c r="L137" s="348">
        <f t="shared" si="2"/>
        <v>0</v>
      </c>
      <c r="M137" s="349"/>
      <c r="N137" s="15" t="s">
        <v>413</v>
      </c>
      <c r="O137" s="348">
        <f>SUM(O135+O136)</f>
        <v>0</v>
      </c>
      <c r="P137" s="349"/>
      <c r="Q137" s="15" t="s">
        <v>868</v>
      </c>
      <c r="R137" s="348">
        <f>SUM(R135+R136)</f>
        <v>0</v>
      </c>
      <c r="S137" s="349"/>
      <c r="T137" s="15" t="s">
        <v>868</v>
      </c>
      <c r="U137" s="348">
        <f>SUM(U135+U136)</f>
        <v>0</v>
      </c>
      <c r="V137" s="349"/>
      <c r="W137" s="15" t="s">
        <v>868</v>
      </c>
      <c r="X137" s="348">
        <f>SUM(X135+X136)</f>
        <v>0</v>
      </c>
      <c r="Y137" s="349"/>
      <c r="Z137" s="15" t="s">
        <v>868</v>
      </c>
      <c r="AA137" s="348">
        <f>SUM(AA135+AA136)</f>
        <v>0</v>
      </c>
      <c r="AB137" s="349"/>
      <c r="AC137" s="15" t="s">
        <v>868</v>
      </c>
      <c r="AD137" s="348">
        <f>SUM(AD135+AD136)</f>
        <v>0</v>
      </c>
      <c r="AE137" s="349"/>
      <c r="AF137" s="15" t="s">
        <v>413</v>
      </c>
      <c r="AT137" s="102"/>
      <c r="AU137" s="102"/>
      <c r="AV137" s="102"/>
      <c r="AW137" s="102"/>
      <c r="AX137" s="102"/>
      <c r="AY137" s="102"/>
      <c r="AZ137" s="212"/>
      <c r="BA137" s="217"/>
      <c r="BB137" s="216"/>
      <c r="BC137" s="216"/>
      <c r="BD137" s="216"/>
      <c r="BE137" s="216"/>
      <c r="BF137" s="211"/>
      <c r="BG137" s="211"/>
      <c r="BH137" s="210"/>
      <c r="BI137" s="210"/>
      <c r="BJ137" s="210"/>
      <c r="BK137" s="211"/>
      <c r="BL137" s="130"/>
      <c r="BM137" s="130"/>
      <c r="BN137" s="130"/>
      <c r="BO137" s="130"/>
    </row>
    <row r="138" spans="4:67" ht="8.25" customHeight="1" x14ac:dyDescent="0.15">
      <c r="BF138" s="210"/>
      <c r="BG138" s="210"/>
      <c r="BH138" s="210"/>
    </row>
    <row r="139" spans="4:67" ht="3.75" customHeight="1" x14ac:dyDescent="0.15">
      <c r="BF139" s="210"/>
      <c r="BG139" s="210"/>
      <c r="BH139" s="210"/>
    </row>
    <row r="140" spans="4:67" x14ac:dyDescent="0.15">
      <c r="BF140" s="210"/>
      <c r="BG140" s="210"/>
      <c r="BH140" s="210"/>
    </row>
    <row r="141" spans="4:67" x14ac:dyDescent="0.15">
      <c r="BF141" s="210"/>
      <c r="BG141" s="210"/>
      <c r="BH141" s="210"/>
    </row>
    <row r="142" spans="4:67" x14ac:dyDescent="0.15">
      <c r="BF142" s="210"/>
      <c r="BG142" s="210"/>
      <c r="BH142" s="210"/>
    </row>
    <row r="143" spans="4:67" x14ac:dyDescent="0.15">
      <c r="BF143" s="210"/>
      <c r="BG143" s="210"/>
      <c r="BH143" s="210"/>
    </row>
    <row r="144" spans="4:67" x14ac:dyDescent="0.15">
      <c r="BF144" s="210"/>
      <c r="BG144" s="210"/>
      <c r="BH144" s="210"/>
    </row>
    <row r="145" spans="4:60" x14ac:dyDescent="0.15">
      <c r="BF145" s="210"/>
      <c r="BG145" s="210"/>
      <c r="BH145" s="210"/>
    </row>
    <row r="146" spans="4:60" x14ac:dyDescent="0.15">
      <c r="BF146" s="210"/>
      <c r="BG146" s="210"/>
      <c r="BH146" s="210"/>
    </row>
    <row r="147" spans="4:60" x14ac:dyDescent="0.15">
      <c r="BF147" s="210"/>
      <c r="BG147" s="210"/>
      <c r="BH147" s="210"/>
    </row>
    <row r="148" spans="4:60" x14ac:dyDescent="0.15">
      <c r="BF148" s="210"/>
      <c r="BG148" s="210"/>
      <c r="BH148" s="210"/>
    </row>
    <row r="149" spans="4:60" x14ac:dyDescent="0.15">
      <c r="BF149" s="210"/>
      <c r="BG149" s="210"/>
      <c r="BH149" s="210"/>
    </row>
    <row r="150" spans="4:60" ht="15" customHeight="1" x14ac:dyDescent="0.15">
      <c r="D150" s="9"/>
      <c r="BF150" s="210"/>
      <c r="BG150" s="210"/>
      <c r="BH150" s="210"/>
    </row>
    <row r="151" spans="4:60" ht="24.95" hidden="1" customHeight="1" x14ac:dyDescent="0.15">
      <c r="D151" s="9"/>
      <c r="BF151" s="210"/>
      <c r="BG151" s="210"/>
      <c r="BH151" s="210"/>
    </row>
    <row r="152" spans="4:60" ht="8.25" hidden="1" customHeight="1" x14ac:dyDescent="0.15">
      <c r="BF152" s="210"/>
      <c r="BG152" s="210"/>
      <c r="BH152" s="210"/>
    </row>
    <row r="153" spans="4:60" ht="3.75" hidden="1" customHeight="1" x14ac:dyDescent="0.15">
      <c r="BF153" s="210"/>
      <c r="BG153" s="210"/>
      <c r="BH153" s="210"/>
    </row>
    <row r="154" spans="4:60" hidden="1" x14ac:dyDescent="0.15">
      <c r="BF154" s="210"/>
      <c r="BG154" s="210"/>
      <c r="BH154" s="210"/>
    </row>
    <row r="155" spans="4:60" hidden="1" x14ac:dyDescent="0.15">
      <c r="BF155" s="210"/>
      <c r="BG155" s="210"/>
      <c r="BH155" s="210"/>
    </row>
    <row r="156" spans="4:60" hidden="1" x14ac:dyDescent="0.15">
      <c r="BF156" s="210"/>
      <c r="BG156" s="210"/>
      <c r="BH156" s="210"/>
    </row>
    <row r="157" spans="4:60" hidden="1" x14ac:dyDescent="0.15">
      <c r="BF157" s="210"/>
      <c r="BG157" s="210"/>
      <c r="BH157" s="210"/>
    </row>
    <row r="158" spans="4:60" hidden="1" x14ac:dyDescent="0.15">
      <c r="BF158" s="210"/>
      <c r="BG158" s="210"/>
      <c r="BH158" s="210"/>
    </row>
    <row r="159" spans="4:60" hidden="1" x14ac:dyDescent="0.15">
      <c r="BF159" s="210"/>
      <c r="BG159" s="210"/>
      <c r="BH159" s="210"/>
    </row>
    <row r="160" spans="4:60" hidden="1" x14ac:dyDescent="0.15">
      <c r="BF160" s="210"/>
      <c r="BG160" s="210"/>
      <c r="BH160" s="210"/>
    </row>
    <row r="161" spans="3:67" hidden="1" x14ac:dyDescent="0.15">
      <c r="BF161" s="210"/>
      <c r="BG161" s="210"/>
      <c r="BH161" s="210"/>
    </row>
    <row r="162" spans="3:67" hidden="1" x14ac:dyDescent="0.15">
      <c r="BF162" s="210"/>
      <c r="BG162" s="210"/>
      <c r="BH162" s="210"/>
    </row>
    <row r="163" spans="3:67" hidden="1" x14ac:dyDescent="0.15">
      <c r="BF163" s="210"/>
      <c r="BG163" s="210"/>
      <c r="BH163" s="210"/>
    </row>
    <row r="164" spans="3:67" ht="15" hidden="1" customHeight="1" x14ac:dyDescent="0.15">
      <c r="D164" s="9"/>
      <c r="BF164" s="210"/>
      <c r="BG164" s="210"/>
      <c r="BH164" s="210"/>
    </row>
    <row r="165" spans="3:67" customFormat="1" ht="23.1" customHeight="1" x14ac:dyDescent="0.15">
      <c r="C165" s="5" t="s">
        <v>613</v>
      </c>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4"/>
      <c r="AL165" s="4"/>
      <c r="AM165" s="4"/>
      <c r="AN165" s="4"/>
      <c r="AO165" s="4"/>
      <c r="AP165" s="4"/>
      <c r="AQ165" s="4"/>
      <c r="AR165" s="4"/>
      <c r="AZ165" s="208"/>
      <c r="BA165" s="215"/>
      <c r="BB165" s="215"/>
      <c r="BC165" s="215"/>
      <c r="BD165" s="215"/>
      <c r="BE165" s="215"/>
      <c r="BF165" s="210"/>
      <c r="BG165" s="210"/>
      <c r="BH165" s="210"/>
      <c r="BI165" s="208"/>
      <c r="BJ165" s="208"/>
      <c r="BK165" s="208"/>
      <c r="BL165" s="129"/>
      <c r="BM165" s="129"/>
      <c r="BN165" s="129"/>
      <c r="BO165" s="129"/>
    </row>
    <row r="166" spans="3:67" customFormat="1" ht="18" customHeight="1" x14ac:dyDescent="0.15">
      <c r="C166" s="405" t="s">
        <v>756</v>
      </c>
      <c r="D166" s="405"/>
      <c r="E166" s="405"/>
      <c r="F166" s="405"/>
      <c r="G166" s="405"/>
      <c r="H166" s="405"/>
      <c r="I166" s="405"/>
      <c r="J166" s="405"/>
      <c r="K166" s="405"/>
      <c r="L166" s="405"/>
      <c r="M166" s="405"/>
      <c r="N166" s="405"/>
      <c r="O166" s="405"/>
      <c r="P166" s="405"/>
      <c r="Q166" s="405"/>
      <c r="R166" s="405"/>
      <c r="S166" s="405"/>
      <c r="T166" s="405"/>
      <c r="U166" s="405"/>
      <c r="V166" s="405"/>
      <c r="W166" s="405"/>
      <c r="X166" s="405"/>
      <c r="Y166" s="405"/>
      <c r="Z166" s="405"/>
      <c r="AA166" s="405"/>
      <c r="AB166" s="405"/>
      <c r="AC166" s="405"/>
      <c r="AD166" s="405"/>
      <c r="AE166" s="405"/>
      <c r="AF166" s="405"/>
      <c r="AG166" s="405"/>
      <c r="AH166" s="405"/>
      <c r="AI166" s="405"/>
      <c r="AJ166" s="405"/>
      <c r="AK166" s="405"/>
      <c r="AL166" s="405"/>
      <c r="AM166" s="405"/>
      <c r="AN166" s="405"/>
      <c r="AO166" s="405"/>
      <c r="AP166" s="405"/>
      <c r="AQ166" s="405"/>
      <c r="AR166" s="405"/>
      <c r="AZ166" s="208"/>
      <c r="BA166" s="215"/>
      <c r="BB166" s="215"/>
      <c r="BC166" s="215"/>
      <c r="BD166" s="215"/>
      <c r="BE166" s="215"/>
      <c r="BF166" s="210"/>
      <c r="BG166" s="210"/>
      <c r="BH166" s="210"/>
      <c r="BI166" s="208"/>
      <c r="BJ166" s="208"/>
      <c r="BK166" s="208"/>
      <c r="BL166" s="129"/>
      <c r="BM166" s="129"/>
      <c r="BN166" s="129"/>
      <c r="BO166" s="129"/>
    </row>
    <row r="167" spans="3:67" s="8" customFormat="1" ht="43.5" customHeight="1" x14ac:dyDescent="0.15">
      <c r="AZ167" s="211"/>
      <c r="BA167" s="216"/>
      <c r="BB167" s="216"/>
      <c r="BC167" s="216"/>
      <c r="BD167" s="216"/>
      <c r="BE167" s="216"/>
      <c r="BF167" s="210"/>
      <c r="BG167" s="210"/>
      <c r="BH167" s="210"/>
      <c r="BI167" s="211"/>
      <c r="BJ167" s="211"/>
      <c r="BK167" s="211"/>
      <c r="BL167" s="130"/>
      <c r="BM167" s="130"/>
      <c r="BN167" s="130"/>
      <c r="BO167" s="130"/>
    </row>
    <row r="168" spans="3:67" s="8" customFormat="1" ht="12.95" customHeight="1" x14ac:dyDescent="0.15">
      <c r="O168" s="299" t="s">
        <v>385</v>
      </c>
      <c r="P168" s="299"/>
      <c r="Q168" s="299"/>
      <c r="R168" s="299" t="s">
        <v>387</v>
      </c>
      <c r="S168" s="299"/>
      <c r="T168" s="299"/>
      <c r="U168" s="299" t="s">
        <v>388</v>
      </c>
      <c r="V168" s="299"/>
      <c r="W168" s="299"/>
      <c r="AZ168" s="211"/>
      <c r="BA168" s="216"/>
      <c r="BB168" s="216"/>
      <c r="BC168" s="216"/>
      <c r="BD168" s="216"/>
      <c r="BE168" s="216"/>
      <c r="BF168" s="210"/>
      <c r="BG168" s="210"/>
      <c r="BH168" s="210"/>
      <c r="BI168" s="211"/>
      <c r="BJ168" s="211"/>
      <c r="BK168" s="211"/>
      <c r="BL168" s="130"/>
      <c r="BM168" s="130"/>
      <c r="BN168" s="130"/>
      <c r="BO168" s="130"/>
    </row>
    <row r="169" spans="3:67" s="8" customFormat="1" ht="10.5" customHeight="1" x14ac:dyDescent="0.15">
      <c r="O169" s="269" t="s">
        <v>424</v>
      </c>
      <c r="P169" s="270"/>
      <c r="Q169" s="270"/>
      <c r="R169" s="296"/>
      <c r="S169" s="296"/>
      <c r="T169" s="296"/>
      <c r="U169" s="296"/>
      <c r="V169" s="296"/>
      <c r="W169" s="297"/>
      <c r="AZ169" s="211"/>
      <c r="BA169" s="216"/>
      <c r="BB169" s="216"/>
      <c r="BC169" s="216"/>
      <c r="BD169" s="216"/>
      <c r="BE169" s="216"/>
      <c r="BF169" s="210"/>
      <c r="BG169" s="210"/>
      <c r="BH169" s="210"/>
      <c r="BI169" s="211"/>
      <c r="BJ169" s="211"/>
      <c r="BK169" s="211"/>
      <c r="BL169" s="130"/>
      <c r="BM169" s="130"/>
      <c r="BN169" s="130"/>
      <c r="BO169" s="130"/>
    </row>
    <row r="170" spans="3:67" s="8" customFormat="1" ht="21" customHeight="1" x14ac:dyDescent="0.15">
      <c r="D170" s="19"/>
      <c r="E170" s="19"/>
      <c r="F170" s="19"/>
      <c r="G170" s="19"/>
      <c r="H170" s="19"/>
      <c r="I170" s="19"/>
      <c r="J170" s="19"/>
      <c r="K170" s="19"/>
      <c r="L170" s="19"/>
      <c r="M170" s="19"/>
      <c r="N170" s="19"/>
      <c r="O170" s="272"/>
      <c r="P170" s="273"/>
      <c r="Q170" s="294"/>
      <c r="R170" s="296" t="s">
        <v>422</v>
      </c>
      <c r="S170" s="296"/>
      <c r="T170" s="297"/>
      <c r="U170" s="295" t="s">
        <v>423</v>
      </c>
      <c r="V170" s="296"/>
      <c r="W170" s="297"/>
      <c r="AZ170" s="211"/>
      <c r="BA170" s="216"/>
      <c r="BB170" s="216"/>
      <c r="BC170" s="216"/>
      <c r="BD170" s="216"/>
      <c r="BE170" s="216"/>
      <c r="BF170" s="210"/>
      <c r="BG170" s="210"/>
      <c r="BH170" s="210"/>
      <c r="BI170" s="211"/>
      <c r="BJ170" s="211"/>
      <c r="BK170" s="211"/>
      <c r="BL170" s="130"/>
      <c r="BM170" s="130"/>
      <c r="BN170" s="130"/>
      <c r="BO170" s="130"/>
    </row>
    <row r="171" spans="3:67" s="8" customFormat="1" ht="24.95" customHeight="1" x14ac:dyDescent="0.15">
      <c r="D171" s="22" t="s">
        <v>421</v>
      </c>
      <c r="E171" s="23"/>
      <c r="F171" s="23"/>
      <c r="G171" s="23"/>
      <c r="H171" s="23"/>
      <c r="I171" s="23"/>
      <c r="J171" s="23"/>
      <c r="K171" s="23"/>
      <c r="L171" s="23"/>
      <c r="M171" s="23"/>
      <c r="N171" s="24"/>
      <c r="O171" s="529">
        <f>SUM(R171,U171)</f>
        <v>0</v>
      </c>
      <c r="P171" s="301"/>
      <c r="Q171" s="21" t="s">
        <v>413</v>
      </c>
      <c r="R171" s="286"/>
      <c r="S171" s="286"/>
      <c r="T171" s="21" t="s">
        <v>413</v>
      </c>
      <c r="U171" s="285"/>
      <c r="V171" s="286"/>
      <c r="W171" s="21" t="s">
        <v>413</v>
      </c>
      <c r="AZ171" s="211"/>
      <c r="BA171" s="216"/>
      <c r="BB171" s="216"/>
      <c r="BC171" s="216"/>
      <c r="BD171" s="216"/>
      <c r="BE171" s="216"/>
      <c r="BF171" s="210"/>
      <c r="BG171" s="210"/>
      <c r="BH171" s="210"/>
      <c r="BI171" s="211"/>
      <c r="BJ171" s="211"/>
      <c r="BK171" s="211"/>
      <c r="BL171" s="130"/>
      <c r="BM171" s="130"/>
      <c r="BN171" s="130"/>
      <c r="BO171" s="130"/>
    </row>
    <row r="172" spans="3:67" s="8" customFormat="1" ht="24.95" customHeight="1" x14ac:dyDescent="0.15">
      <c r="D172" s="25"/>
      <c r="E172" s="28" t="s">
        <v>688</v>
      </c>
      <c r="F172" s="17"/>
      <c r="G172" s="17"/>
      <c r="H172" s="17"/>
      <c r="I172" s="17"/>
      <c r="J172" s="17"/>
      <c r="K172" s="17"/>
      <c r="L172" s="17"/>
      <c r="M172" s="17"/>
      <c r="N172" s="18"/>
      <c r="O172" s="376">
        <f>SUM(R172,U172)</f>
        <v>0</v>
      </c>
      <c r="P172" s="321"/>
      <c r="Q172" s="12" t="s">
        <v>413</v>
      </c>
      <c r="R172" s="298"/>
      <c r="S172" s="298"/>
      <c r="T172" s="12" t="s">
        <v>413</v>
      </c>
      <c r="U172" s="300"/>
      <c r="V172" s="298"/>
      <c r="W172" s="12" t="s">
        <v>413</v>
      </c>
      <c r="AZ172" s="211"/>
      <c r="BA172" s="216"/>
      <c r="BB172" s="216"/>
      <c r="BC172" s="216"/>
      <c r="BD172" s="216"/>
      <c r="BE172" s="216"/>
      <c r="BF172" s="210"/>
      <c r="BG172" s="210"/>
      <c r="BH172" s="210"/>
      <c r="BI172" s="211"/>
      <c r="BJ172" s="211"/>
      <c r="BK172" s="211"/>
      <c r="BL172" s="130"/>
      <c r="BM172" s="130"/>
      <c r="BN172" s="130"/>
      <c r="BO172" s="130"/>
    </row>
    <row r="173" spans="3:67" s="8" customFormat="1" ht="8.1" customHeight="1" x14ac:dyDescent="0.15">
      <c r="D173" s="79"/>
      <c r="E173" s="79"/>
      <c r="F173" s="79"/>
      <c r="G173" s="79"/>
      <c r="H173" s="79"/>
      <c r="I173" s="79"/>
      <c r="J173" s="79"/>
      <c r="K173" s="79"/>
      <c r="L173" s="79"/>
      <c r="M173" s="79"/>
      <c r="N173" s="79"/>
      <c r="O173" s="241"/>
      <c r="P173" s="241"/>
      <c r="Q173" s="81"/>
      <c r="R173" s="241"/>
      <c r="S173" s="241"/>
      <c r="T173" s="81"/>
      <c r="U173" s="241"/>
      <c r="V173" s="241"/>
      <c r="W173" s="81"/>
      <c r="AZ173" s="211"/>
      <c r="BA173" s="216"/>
      <c r="BB173" s="216"/>
      <c r="BC173" s="216"/>
      <c r="BD173" s="216"/>
      <c r="BE173" s="216"/>
      <c r="BF173" s="210"/>
      <c r="BG173" s="210"/>
      <c r="BH173" s="210"/>
      <c r="BI173" s="211"/>
      <c r="BJ173" s="211"/>
      <c r="BK173" s="211"/>
      <c r="BL173" s="130"/>
      <c r="BM173" s="130"/>
      <c r="BN173" s="130"/>
      <c r="BO173" s="130"/>
    </row>
    <row r="174" spans="3:67" s="8" customFormat="1" ht="24.95" customHeight="1" x14ac:dyDescent="0.15">
      <c r="D174" s="28" t="s">
        <v>1155</v>
      </c>
      <c r="E174" s="17"/>
      <c r="F174" s="17"/>
      <c r="G174" s="17"/>
      <c r="H174" s="17"/>
      <c r="I174" s="17"/>
      <c r="J174" s="17"/>
      <c r="K174" s="17"/>
      <c r="L174" s="17"/>
      <c r="M174" s="17"/>
      <c r="N174" s="18"/>
      <c r="O174" s="376">
        <f>SUM(R174,U174)</f>
        <v>0</v>
      </c>
      <c r="P174" s="321"/>
      <c r="Q174" s="12" t="s">
        <v>413</v>
      </c>
      <c r="R174" s="298"/>
      <c r="S174" s="298"/>
      <c r="T174" s="12" t="s">
        <v>413</v>
      </c>
      <c r="U174" s="300"/>
      <c r="V174" s="298"/>
      <c r="W174" s="12" t="s">
        <v>413</v>
      </c>
      <c r="AT174" s="11"/>
      <c r="AZ174" s="211"/>
      <c r="BA174" s="216"/>
      <c r="BB174" s="216"/>
      <c r="BC174" s="216"/>
      <c r="BD174" s="216"/>
      <c r="BE174" s="216"/>
      <c r="BF174" s="210"/>
      <c r="BG174" s="210"/>
      <c r="BH174" s="210"/>
      <c r="BI174" s="211"/>
      <c r="BJ174" s="211"/>
      <c r="BK174" s="211"/>
      <c r="BL174" s="130"/>
      <c r="BM174" s="130"/>
      <c r="BN174" s="130"/>
      <c r="BO174" s="130"/>
    </row>
    <row r="175" spans="3:67" s="8" customFormat="1" ht="24.95" customHeight="1" x14ac:dyDescent="0.15">
      <c r="D175" s="28" t="s">
        <v>1156</v>
      </c>
      <c r="E175" s="17"/>
      <c r="F175" s="17"/>
      <c r="G175" s="17"/>
      <c r="H175" s="17"/>
      <c r="I175" s="17"/>
      <c r="J175" s="17"/>
      <c r="K175" s="17"/>
      <c r="L175" s="17"/>
      <c r="M175" s="17"/>
      <c r="N175" s="18"/>
      <c r="O175" s="376">
        <f>SUM(R175,U175)</f>
        <v>0</v>
      </c>
      <c r="P175" s="321"/>
      <c r="Q175" s="12" t="s">
        <v>413</v>
      </c>
      <c r="R175" s="298"/>
      <c r="S175" s="298"/>
      <c r="T175" s="12" t="s">
        <v>413</v>
      </c>
      <c r="U175" s="300"/>
      <c r="V175" s="298"/>
      <c r="W175" s="12" t="s">
        <v>413</v>
      </c>
      <c r="AT175" s="11"/>
      <c r="AZ175" s="211"/>
      <c r="BA175" s="216"/>
      <c r="BB175" s="216"/>
      <c r="BC175" s="216"/>
      <c r="BD175" s="216"/>
      <c r="BE175" s="216"/>
      <c r="BF175" s="210"/>
      <c r="BG175" s="210"/>
      <c r="BH175" s="210"/>
      <c r="BI175" s="211"/>
      <c r="BJ175" s="211"/>
      <c r="BK175" s="211"/>
      <c r="BL175" s="130"/>
      <c r="BM175" s="130"/>
      <c r="BN175" s="130"/>
      <c r="BO175" s="130"/>
    </row>
    <row r="176" spans="3:67" s="8" customFormat="1" ht="8.1" customHeight="1" x14ac:dyDescent="0.15">
      <c r="D176" s="79"/>
      <c r="E176" s="79"/>
      <c r="F176" s="79"/>
      <c r="G176" s="79"/>
      <c r="H176" s="79"/>
      <c r="I176" s="79"/>
      <c r="J176" s="79"/>
      <c r="K176" s="79"/>
      <c r="L176" s="79"/>
      <c r="M176" s="79"/>
      <c r="N176" s="79"/>
      <c r="O176" s="241"/>
      <c r="P176" s="241"/>
      <c r="Q176" s="81"/>
      <c r="R176" s="241"/>
      <c r="S176" s="241"/>
      <c r="T176" s="81"/>
      <c r="U176" s="241"/>
      <c r="V176" s="241"/>
      <c r="W176" s="81"/>
      <c r="AZ176" s="211"/>
      <c r="BA176" s="216"/>
      <c r="BB176" s="216"/>
      <c r="BC176" s="216"/>
      <c r="BD176" s="216"/>
      <c r="BE176" s="216"/>
      <c r="BF176" s="210"/>
      <c r="BG176" s="210"/>
      <c r="BH176" s="210"/>
      <c r="BI176" s="211"/>
      <c r="BJ176" s="211"/>
      <c r="BK176" s="211"/>
      <c r="BL176" s="130"/>
      <c r="BM176" s="130"/>
      <c r="BN176" s="130"/>
      <c r="BO176" s="130"/>
    </row>
    <row r="177" spans="3:68" s="8" customFormat="1" ht="24.95" customHeight="1" x14ac:dyDescent="0.15">
      <c r="D177" s="28" t="s">
        <v>1136</v>
      </c>
      <c r="E177" s="17"/>
      <c r="F177" s="17"/>
      <c r="G177" s="17"/>
      <c r="H177" s="17"/>
      <c r="I177" s="17"/>
      <c r="J177" s="17"/>
      <c r="K177" s="17"/>
      <c r="L177" s="17"/>
      <c r="M177" s="17"/>
      <c r="N177" s="18"/>
      <c r="O177" s="376">
        <f>SUM(R177,U177)</f>
        <v>0</v>
      </c>
      <c r="P177" s="321"/>
      <c r="Q177" s="12" t="s">
        <v>413</v>
      </c>
      <c r="R177" s="298"/>
      <c r="S177" s="298"/>
      <c r="T177" s="12" t="s">
        <v>413</v>
      </c>
      <c r="U177" s="300"/>
      <c r="V177" s="298"/>
      <c r="W177" s="12" t="s">
        <v>413</v>
      </c>
      <c r="AZ177" s="211"/>
      <c r="BA177" s="216"/>
      <c r="BB177" s="216"/>
      <c r="BC177" s="216"/>
      <c r="BD177" s="216"/>
      <c r="BE177" s="216"/>
      <c r="BF177" s="210"/>
      <c r="BG177" s="210"/>
      <c r="BH177" s="210"/>
      <c r="BI177" s="211"/>
      <c r="BJ177" s="211"/>
      <c r="BK177" s="211"/>
      <c r="BL177" s="130"/>
      <c r="BM177" s="130"/>
      <c r="BN177" s="130"/>
      <c r="BO177" s="130"/>
    </row>
    <row r="178" spans="3:68" s="8" customFormat="1" ht="24.95" customHeight="1" x14ac:dyDescent="0.15">
      <c r="D178" s="25" t="s">
        <v>886</v>
      </c>
      <c r="E178" s="29"/>
      <c r="F178" s="29"/>
      <c r="G178" s="29"/>
      <c r="H178" s="29"/>
      <c r="I178" s="29"/>
      <c r="J178" s="29"/>
      <c r="K178" s="29"/>
      <c r="L178" s="29"/>
      <c r="M178" s="29"/>
      <c r="N178" s="30"/>
      <c r="O178" s="348">
        <f>SUM(R178,U178)</f>
        <v>0</v>
      </c>
      <c r="P178" s="349"/>
      <c r="Q178" s="15" t="s">
        <v>413</v>
      </c>
      <c r="R178" s="309"/>
      <c r="S178" s="309"/>
      <c r="T178" s="15" t="s">
        <v>413</v>
      </c>
      <c r="U178" s="308"/>
      <c r="V178" s="309"/>
      <c r="W178" s="15" t="s">
        <v>413</v>
      </c>
      <c r="AZ178" s="211"/>
      <c r="BA178" s="216"/>
      <c r="BB178" s="216"/>
      <c r="BC178" s="216"/>
      <c r="BD178" s="216"/>
      <c r="BE178" s="216"/>
      <c r="BF178" s="210"/>
      <c r="BG178" s="210"/>
      <c r="BH178" s="210"/>
      <c r="BI178" s="211"/>
      <c r="BJ178" s="211"/>
      <c r="BK178" s="211"/>
      <c r="BL178" s="130"/>
      <c r="BM178" s="130"/>
      <c r="BN178" s="130"/>
      <c r="BO178" s="130"/>
    </row>
    <row r="179" spans="3:68" x14ac:dyDescent="0.15">
      <c r="BF179" s="210"/>
      <c r="BG179" s="210"/>
      <c r="BH179" s="210"/>
    </row>
    <row r="180" spans="3:68" x14ac:dyDescent="0.15">
      <c r="BF180" s="210"/>
      <c r="BG180" s="210"/>
      <c r="BH180" s="210"/>
    </row>
    <row r="181" spans="3:68" ht="30.75" customHeight="1" x14ac:dyDescent="0.15">
      <c r="BF181" s="210"/>
      <c r="BG181" s="210"/>
      <c r="BH181" s="210"/>
    </row>
    <row r="182" spans="3:68" ht="15" customHeight="1" x14ac:dyDescent="0.15">
      <c r="D182" s="9"/>
      <c r="BF182" s="210"/>
      <c r="BG182" s="210"/>
      <c r="BH182" s="210"/>
    </row>
    <row r="183" spans="3:68" customFormat="1" ht="23.1" customHeight="1" x14ac:dyDescent="0.15">
      <c r="C183" s="5" t="s">
        <v>907</v>
      </c>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4"/>
      <c r="AL183" s="4"/>
      <c r="AM183" s="4"/>
      <c r="AN183" s="4"/>
      <c r="AO183" s="4"/>
      <c r="AP183" s="4"/>
      <c r="AQ183" s="4"/>
      <c r="AR183" s="4"/>
      <c r="AZ183" s="208"/>
      <c r="BA183" s="215"/>
      <c r="BB183" s="215"/>
      <c r="BC183" s="215"/>
      <c r="BD183" s="215"/>
      <c r="BE183" s="215"/>
      <c r="BF183" s="210"/>
      <c r="BG183" s="210"/>
      <c r="BH183" s="210"/>
      <c r="BI183" s="208"/>
      <c r="BJ183" s="208"/>
      <c r="BK183" s="208"/>
      <c r="BL183" s="129"/>
      <c r="BM183" s="129"/>
      <c r="BN183" s="129"/>
      <c r="BO183" s="129"/>
    </row>
    <row r="184" spans="3:68" customFormat="1" ht="18" customHeight="1" x14ac:dyDescent="0.15">
      <c r="C184" s="405" t="s">
        <v>757</v>
      </c>
      <c r="D184" s="405"/>
      <c r="E184" s="405"/>
      <c r="F184" s="405"/>
      <c r="G184" s="405"/>
      <c r="H184" s="405"/>
      <c r="I184" s="405"/>
      <c r="J184" s="405"/>
      <c r="K184" s="405"/>
      <c r="L184" s="405"/>
      <c r="M184" s="405"/>
      <c r="N184" s="405"/>
      <c r="O184" s="405"/>
      <c r="P184" s="405"/>
      <c r="Q184" s="405"/>
      <c r="R184" s="405"/>
      <c r="S184" s="405"/>
      <c r="T184" s="405"/>
      <c r="U184" s="405"/>
      <c r="V184" s="405"/>
      <c r="W184" s="405"/>
      <c r="X184" s="405"/>
      <c r="Y184" s="405"/>
      <c r="Z184" s="405"/>
      <c r="AA184" s="405"/>
      <c r="AB184" s="405"/>
      <c r="AC184" s="405"/>
      <c r="AD184" s="405"/>
      <c r="AE184" s="405"/>
      <c r="AF184" s="405"/>
      <c r="AG184" s="405"/>
      <c r="AH184" s="405"/>
      <c r="AI184" s="405"/>
      <c r="AJ184" s="405"/>
      <c r="AK184" s="405"/>
      <c r="AL184" s="405"/>
      <c r="AM184" s="76"/>
      <c r="AN184" s="76"/>
      <c r="AO184" s="76"/>
      <c r="AP184" s="76"/>
      <c r="AQ184" s="76"/>
      <c r="AR184" s="76"/>
      <c r="AZ184" s="208"/>
      <c r="BA184" s="215"/>
      <c r="BB184" s="215"/>
      <c r="BC184" s="215"/>
      <c r="BD184" s="215"/>
      <c r="BE184" s="215"/>
      <c r="BF184" s="210"/>
      <c r="BG184" s="210"/>
      <c r="BH184" s="210"/>
      <c r="BI184" s="208"/>
      <c r="BJ184" s="208"/>
      <c r="BK184" s="208"/>
      <c r="BL184" s="129"/>
      <c r="BM184" s="129"/>
      <c r="BN184" s="129"/>
      <c r="BO184" s="129"/>
    </row>
    <row r="185" spans="3:68" s="8" customFormat="1" ht="23.25" customHeight="1" x14ac:dyDescent="0.15">
      <c r="AZ185" s="211"/>
      <c r="BA185" s="216"/>
      <c r="BB185" s="216"/>
      <c r="BC185" s="216"/>
      <c r="BD185" s="216"/>
      <c r="BE185" s="216"/>
      <c r="BF185" s="210"/>
      <c r="BG185" s="210"/>
      <c r="BH185" s="210"/>
      <c r="BI185" s="211"/>
      <c r="BJ185" s="211"/>
      <c r="BK185" s="211"/>
      <c r="BL185" s="130"/>
      <c r="BM185" s="130"/>
      <c r="BN185" s="130"/>
      <c r="BO185" s="130"/>
    </row>
    <row r="186" spans="3:68" s="8" customFormat="1" ht="30" customHeight="1" x14ac:dyDescent="0.15">
      <c r="AZ186" s="211"/>
      <c r="BA186" s="216"/>
      <c r="BB186" s="216"/>
      <c r="BC186" s="216"/>
      <c r="BD186" s="216"/>
      <c r="BE186" s="216"/>
      <c r="BF186" s="210"/>
      <c r="BG186" s="210"/>
      <c r="BH186" s="210"/>
      <c r="BI186" s="211"/>
      <c r="BJ186" s="211"/>
      <c r="BK186" s="211"/>
      <c r="BL186" s="130"/>
      <c r="BM186" s="130"/>
      <c r="BN186" s="130"/>
      <c r="BO186" s="130"/>
    </row>
    <row r="187" spans="3:68" s="8" customFormat="1" ht="12.75" customHeight="1" x14ac:dyDescent="0.15">
      <c r="P187" s="299" t="s">
        <v>385</v>
      </c>
      <c r="Q187" s="299"/>
      <c r="R187" s="299"/>
      <c r="S187" s="299" t="s">
        <v>387</v>
      </c>
      <c r="T187" s="299"/>
      <c r="U187" s="299"/>
      <c r="V187" s="299" t="s">
        <v>388</v>
      </c>
      <c r="W187" s="299"/>
      <c r="X187" s="299"/>
      <c r="Y187" s="299" t="s">
        <v>361</v>
      </c>
      <c r="Z187" s="299"/>
      <c r="AA187" s="299"/>
      <c r="AB187" s="299" t="s">
        <v>362</v>
      </c>
      <c r="AC187" s="299"/>
      <c r="AD187" s="299"/>
      <c r="AE187" s="299" t="s">
        <v>363</v>
      </c>
      <c r="AF187" s="299"/>
      <c r="AG187" s="299"/>
      <c r="AH187" s="299" t="s">
        <v>364</v>
      </c>
      <c r="AI187" s="299"/>
      <c r="AJ187" s="299"/>
      <c r="AL187" s="278" t="s">
        <v>393</v>
      </c>
      <c r="AM187" s="278"/>
      <c r="AN187" s="278"/>
      <c r="BA187" s="211"/>
      <c r="BB187" s="216"/>
      <c r="BC187" s="216"/>
      <c r="BD187" s="216"/>
      <c r="BE187" s="216"/>
      <c r="BF187" s="216"/>
      <c r="BG187" s="210"/>
      <c r="BH187" s="210"/>
      <c r="BI187" s="210"/>
      <c r="BJ187" s="211"/>
      <c r="BK187" s="211"/>
      <c r="BL187" s="211"/>
      <c r="BM187" s="130"/>
      <c r="BN187" s="130"/>
      <c r="BO187" s="130"/>
      <c r="BP187" s="130"/>
    </row>
    <row r="188" spans="3:68" s="8" customFormat="1" ht="17.100000000000001" customHeight="1" x14ac:dyDescent="0.15">
      <c r="P188" s="269" t="s">
        <v>420</v>
      </c>
      <c r="Q188" s="270"/>
      <c r="R188" s="293"/>
      <c r="S188" s="295" t="s">
        <v>425</v>
      </c>
      <c r="T188" s="296"/>
      <c r="U188" s="296"/>
      <c r="V188" s="296"/>
      <c r="W188" s="296"/>
      <c r="X188" s="296"/>
      <c r="Y188" s="296"/>
      <c r="Z188" s="296"/>
      <c r="AA188" s="297"/>
      <c r="AB188" s="295" t="s">
        <v>426</v>
      </c>
      <c r="AC188" s="296"/>
      <c r="AD188" s="296"/>
      <c r="AE188" s="296"/>
      <c r="AF188" s="296"/>
      <c r="AG188" s="296"/>
      <c r="AH188" s="296"/>
      <c r="AI188" s="296"/>
      <c r="AJ188" s="297"/>
      <c r="AL188" s="279" t="s">
        <v>1166</v>
      </c>
      <c r="AM188" s="280"/>
      <c r="AN188" s="281"/>
      <c r="BA188" s="211"/>
      <c r="BB188" s="216"/>
      <c r="BC188" s="216"/>
      <c r="BD188" s="216"/>
      <c r="BE188" s="216"/>
      <c r="BF188" s="216"/>
      <c r="BG188" s="210"/>
      <c r="BH188" s="210"/>
      <c r="BI188" s="210"/>
      <c r="BJ188" s="211"/>
      <c r="BK188" s="211"/>
      <c r="BL188" s="211"/>
      <c r="BM188" s="130"/>
      <c r="BN188" s="130"/>
      <c r="BO188" s="130"/>
      <c r="BP188" s="130"/>
    </row>
    <row r="189" spans="3:68" s="8" customFormat="1" ht="17.100000000000001" customHeight="1" x14ac:dyDescent="0.15">
      <c r="D189" s="19"/>
      <c r="E189" s="19"/>
      <c r="F189" s="19"/>
      <c r="G189" s="19"/>
      <c r="H189" s="19"/>
      <c r="I189" s="19"/>
      <c r="J189" s="19"/>
      <c r="K189" s="19"/>
      <c r="L189" s="19"/>
      <c r="M189" s="19"/>
      <c r="N189" s="19"/>
      <c r="O189" s="19"/>
      <c r="P189" s="272"/>
      <c r="Q189" s="273"/>
      <c r="R189" s="294"/>
      <c r="S189" s="296" t="s">
        <v>367</v>
      </c>
      <c r="T189" s="296"/>
      <c r="U189" s="297"/>
      <c r="V189" s="295" t="s">
        <v>422</v>
      </c>
      <c r="W189" s="296"/>
      <c r="X189" s="296"/>
      <c r="Y189" s="375" t="s">
        <v>423</v>
      </c>
      <c r="Z189" s="296"/>
      <c r="AA189" s="297"/>
      <c r="AB189" s="296" t="s">
        <v>367</v>
      </c>
      <c r="AC189" s="296"/>
      <c r="AD189" s="297"/>
      <c r="AE189" s="295" t="s">
        <v>422</v>
      </c>
      <c r="AF189" s="296"/>
      <c r="AG189" s="296"/>
      <c r="AH189" s="375" t="s">
        <v>423</v>
      </c>
      <c r="AI189" s="296"/>
      <c r="AJ189" s="297"/>
      <c r="AL189" s="282"/>
      <c r="AM189" s="283"/>
      <c r="AN189" s="284"/>
      <c r="BA189" s="211"/>
      <c r="BB189" s="216"/>
      <c r="BC189" s="216"/>
      <c r="BD189" s="216"/>
      <c r="BE189" s="216"/>
      <c r="BF189" s="216"/>
      <c r="BG189" s="210"/>
      <c r="BH189" s="210"/>
      <c r="BI189" s="210"/>
      <c r="BJ189" s="211"/>
      <c r="BK189" s="211"/>
      <c r="BL189" s="211"/>
      <c r="BM189" s="130"/>
      <c r="BN189" s="130"/>
      <c r="BO189" s="130"/>
      <c r="BP189" s="130"/>
    </row>
    <row r="190" spans="3:68" s="8" customFormat="1" ht="24.75" customHeight="1" x14ac:dyDescent="0.15">
      <c r="D190" s="22" t="s">
        <v>421</v>
      </c>
      <c r="E190" s="17"/>
      <c r="F190" s="17"/>
      <c r="G190" s="17"/>
      <c r="H190" s="17"/>
      <c r="I190" s="17"/>
      <c r="J190" s="17"/>
      <c r="K190" s="17"/>
      <c r="L190" s="17"/>
      <c r="M190" s="17"/>
      <c r="N190" s="17"/>
      <c r="O190" s="18"/>
      <c r="P190" s="285"/>
      <c r="Q190" s="286"/>
      <c r="R190" s="21" t="s">
        <v>413</v>
      </c>
      <c r="S190" s="301">
        <f t="shared" ref="S190:S205" si="3">SUM(V190,Y190)</f>
        <v>0</v>
      </c>
      <c r="T190" s="301"/>
      <c r="U190" s="21" t="s">
        <v>413</v>
      </c>
      <c r="V190" s="285"/>
      <c r="W190" s="286"/>
      <c r="X190" s="31" t="s">
        <v>413</v>
      </c>
      <c r="Y190" s="380"/>
      <c r="Z190" s="286"/>
      <c r="AA190" s="21" t="s">
        <v>413</v>
      </c>
      <c r="AB190" s="301">
        <f t="shared" ref="AB190:AB205" si="4">SUM(AE190,AH190)</f>
        <v>0</v>
      </c>
      <c r="AC190" s="301"/>
      <c r="AD190" s="21" t="s">
        <v>413</v>
      </c>
      <c r="AE190" s="285"/>
      <c r="AF190" s="286"/>
      <c r="AG190" s="31" t="s">
        <v>413</v>
      </c>
      <c r="AH190" s="380"/>
      <c r="AI190" s="286"/>
      <c r="AJ190" s="21" t="s">
        <v>413</v>
      </c>
      <c r="AL190" s="275"/>
      <c r="AM190" s="276"/>
      <c r="AN190" s="277"/>
      <c r="BA190" s="211"/>
      <c r="BB190" s="216"/>
      <c r="BC190" s="216"/>
      <c r="BD190" s="216"/>
      <c r="BE190" s="216"/>
      <c r="BF190" s="216"/>
      <c r="BG190" s="210"/>
      <c r="BH190" s="210"/>
      <c r="BI190" s="210"/>
      <c r="BJ190" s="211"/>
      <c r="BK190" s="211"/>
      <c r="BL190" s="211"/>
      <c r="BM190" s="130"/>
      <c r="BN190" s="130"/>
      <c r="BO190" s="130"/>
      <c r="BP190" s="130"/>
    </row>
    <row r="191" spans="3:68" s="8" customFormat="1" ht="24.75" customHeight="1" x14ac:dyDescent="0.15">
      <c r="D191" s="84"/>
      <c r="E191" s="28" t="s">
        <v>688</v>
      </c>
      <c r="F191" s="90"/>
      <c r="G191" s="90"/>
      <c r="H191" s="90"/>
      <c r="I191" s="90"/>
      <c r="J191" s="90"/>
      <c r="K191" s="90"/>
      <c r="L191" s="90"/>
      <c r="M191" s="90"/>
      <c r="N191" s="90"/>
      <c r="O191" s="251"/>
      <c r="P191" s="320"/>
      <c r="Q191" s="320"/>
      <c r="R191" s="12" t="s">
        <v>413</v>
      </c>
      <c r="S191" s="301">
        <f t="shared" si="3"/>
        <v>0</v>
      </c>
      <c r="T191" s="301"/>
      <c r="U191" s="12" t="s">
        <v>413</v>
      </c>
      <c r="V191" s="300"/>
      <c r="W191" s="298"/>
      <c r="X191" s="85" t="s">
        <v>413</v>
      </c>
      <c r="Y191" s="286"/>
      <c r="Z191" s="286"/>
      <c r="AA191" s="12" t="s">
        <v>413</v>
      </c>
      <c r="AB191" s="321">
        <f t="shared" si="4"/>
        <v>0</v>
      </c>
      <c r="AC191" s="321"/>
      <c r="AD191" s="12" t="s">
        <v>413</v>
      </c>
      <c r="AE191" s="300"/>
      <c r="AF191" s="298"/>
      <c r="AG191" s="32" t="s">
        <v>413</v>
      </c>
      <c r="AH191" s="322"/>
      <c r="AI191" s="298"/>
      <c r="AJ191" s="12" t="s">
        <v>413</v>
      </c>
      <c r="AL191" s="275"/>
      <c r="AM191" s="276"/>
      <c r="AN191" s="277"/>
      <c r="BA191" s="211"/>
      <c r="BB191" s="216"/>
      <c r="BC191" s="216"/>
      <c r="BD191" s="216"/>
      <c r="BE191" s="216"/>
      <c r="BF191" s="216"/>
      <c r="BG191" s="210"/>
      <c r="BH191" s="210"/>
      <c r="BI191" s="210"/>
      <c r="BJ191" s="211"/>
      <c r="BK191" s="211"/>
      <c r="BL191" s="211"/>
      <c r="BM191" s="130"/>
      <c r="BN191" s="130"/>
      <c r="BO191" s="130"/>
      <c r="BP191" s="130"/>
    </row>
    <row r="192" spans="3:68" s="8" customFormat="1" ht="9" customHeight="1" x14ac:dyDescent="0.15">
      <c r="D192" s="79"/>
      <c r="E192" s="29"/>
      <c r="F192" s="250"/>
      <c r="G192" s="250"/>
      <c r="H192" s="250"/>
      <c r="I192" s="250"/>
      <c r="J192" s="250"/>
      <c r="K192" s="250"/>
      <c r="L192" s="250"/>
      <c r="M192" s="250"/>
      <c r="N192" s="250"/>
      <c r="O192" s="71"/>
      <c r="P192" s="254"/>
      <c r="Q192" s="254"/>
      <c r="R192" s="32"/>
      <c r="S192" s="242"/>
      <c r="T192" s="242"/>
      <c r="U192" s="32"/>
      <c r="V192" s="243"/>
      <c r="W192" s="243"/>
      <c r="X192" s="32"/>
      <c r="Y192" s="242"/>
      <c r="Z192" s="242"/>
      <c r="AA192" s="32"/>
      <c r="AB192" s="243"/>
      <c r="AC192" s="243"/>
      <c r="AD192" s="32"/>
      <c r="AE192" s="243"/>
      <c r="AF192" s="243"/>
      <c r="AG192" s="32"/>
      <c r="AH192" s="243"/>
      <c r="AI192" s="243"/>
      <c r="AJ192" s="32"/>
      <c r="BA192" s="211"/>
      <c r="BB192" s="216"/>
      <c r="BC192" s="216"/>
      <c r="BD192" s="216"/>
      <c r="BE192" s="216"/>
      <c r="BF192" s="216"/>
      <c r="BG192" s="210"/>
      <c r="BH192" s="210"/>
      <c r="BI192" s="210"/>
      <c r="BJ192" s="211"/>
      <c r="BK192" s="211"/>
      <c r="BL192" s="211"/>
      <c r="BM192" s="130"/>
      <c r="BN192" s="130"/>
      <c r="BO192" s="130"/>
      <c r="BP192" s="130"/>
    </row>
    <row r="193" spans="4:68" s="8" customFormat="1" ht="24.75" customHeight="1" x14ac:dyDescent="0.15">
      <c r="D193" s="28" t="s">
        <v>1155</v>
      </c>
      <c r="E193" s="17"/>
      <c r="F193" s="17"/>
      <c r="G193" s="17"/>
      <c r="H193" s="17"/>
      <c r="I193" s="17"/>
      <c r="J193" s="17"/>
      <c r="K193" s="17"/>
      <c r="L193" s="17"/>
      <c r="M193" s="17"/>
      <c r="N193" s="17"/>
      <c r="O193" s="18"/>
      <c r="P193" s="320"/>
      <c r="Q193" s="320"/>
      <c r="R193" s="12" t="s">
        <v>413</v>
      </c>
      <c r="S193" s="301">
        <f>SUM(V193,Y193)</f>
        <v>0</v>
      </c>
      <c r="T193" s="301"/>
      <c r="U193" s="12" t="s">
        <v>413</v>
      </c>
      <c r="V193" s="300"/>
      <c r="W193" s="298"/>
      <c r="X193" s="85" t="s">
        <v>413</v>
      </c>
      <c r="Y193" s="286"/>
      <c r="Z193" s="286"/>
      <c r="AA193" s="12" t="s">
        <v>413</v>
      </c>
      <c r="AB193" s="321">
        <f>SUM(AE193,AH193)</f>
        <v>0</v>
      </c>
      <c r="AC193" s="321"/>
      <c r="AD193" s="12" t="s">
        <v>413</v>
      </c>
      <c r="AE193" s="300"/>
      <c r="AF193" s="298"/>
      <c r="AG193" s="32" t="s">
        <v>413</v>
      </c>
      <c r="AH193" s="322"/>
      <c r="AI193" s="298"/>
      <c r="AJ193" s="12" t="s">
        <v>413</v>
      </c>
      <c r="AL193" s="275"/>
      <c r="AM193" s="276"/>
      <c r="AN193" s="277"/>
      <c r="AT193" s="11"/>
      <c r="BA193" s="211"/>
      <c r="BB193" s="216"/>
      <c r="BC193" s="216"/>
      <c r="BD193" s="216"/>
      <c r="BE193" s="216"/>
      <c r="BF193" s="216"/>
      <c r="BG193" s="210"/>
      <c r="BH193" s="210"/>
      <c r="BI193" s="210"/>
      <c r="BJ193" s="211"/>
      <c r="BK193" s="211"/>
      <c r="BL193" s="211"/>
      <c r="BM193" s="130"/>
      <c r="BN193" s="130"/>
      <c r="BO193" s="130"/>
      <c r="BP193" s="130"/>
    </row>
    <row r="194" spans="4:68" s="8" customFormat="1" ht="24.75" customHeight="1" x14ac:dyDescent="0.15">
      <c r="D194" s="28" t="s">
        <v>1156</v>
      </c>
      <c r="E194" s="17"/>
      <c r="F194" s="17"/>
      <c r="G194" s="17"/>
      <c r="H194" s="17"/>
      <c r="I194" s="17"/>
      <c r="J194" s="17"/>
      <c r="K194" s="17"/>
      <c r="L194" s="17"/>
      <c r="M194" s="17"/>
      <c r="N194" s="17"/>
      <c r="O194" s="18"/>
      <c r="P194" s="320"/>
      <c r="Q194" s="320"/>
      <c r="R194" s="12" t="s">
        <v>413</v>
      </c>
      <c r="S194" s="301">
        <f>SUM(V194,Y194)</f>
        <v>0</v>
      </c>
      <c r="T194" s="301"/>
      <c r="U194" s="12" t="s">
        <v>413</v>
      </c>
      <c r="V194" s="300"/>
      <c r="W194" s="298"/>
      <c r="X194" s="85" t="s">
        <v>413</v>
      </c>
      <c r="Y194" s="286"/>
      <c r="Z194" s="286"/>
      <c r="AA194" s="12" t="s">
        <v>413</v>
      </c>
      <c r="AB194" s="321">
        <f>SUM(AE194,AH194)</f>
        <v>0</v>
      </c>
      <c r="AC194" s="321"/>
      <c r="AD194" s="12" t="s">
        <v>413</v>
      </c>
      <c r="AE194" s="300"/>
      <c r="AF194" s="298"/>
      <c r="AG194" s="32" t="s">
        <v>413</v>
      </c>
      <c r="AH194" s="322"/>
      <c r="AI194" s="298"/>
      <c r="AJ194" s="12" t="s">
        <v>413</v>
      </c>
      <c r="AL194" s="275"/>
      <c r="AM194" s="276"/>
      <c r="AN194" s="277"/>
      <c r="AT194" s="11"/>
      <c r="BA194" s="211"/>
      <c r="BB194" s="216"/>
      <c r="BC194" s="216"/>
      <c r="BD194" s="216"/>
      <c r="BE194" s="216"/>
      <c r="BF194" s="216"/>
      <c r="BG194" s="210"/>
      <c r="BH194" s="210"/>
      <c r="BI194" s="210"/>
      <c r="BJ194" s="211"/>
      <c r="BK194" s="211"/>
      <c r="BL194" s="211"/>
      <c r="BM194" s="130"/>
      <c r="BN194" s="130"/>
      <c r="BO194" s="130"/>
      <c r="BP194" s="130"/>
    </row>
    <row r="195" spans="4:68" s="8" customFormat="1" ht="9" customHeight="1" x14ac:dyDescent="0.15">
      <c r="D195" s="79"/>
      <c r="E195" s="29"/>
      <c r="F195" s="250"/>
      <c r="G195" s="250"/>
      <c r="H195" s="250"/>
      <c r="I195" s="250"/>
      <c r="J195" s="250"/>
      <c r="K195" s="250"/>
      <c r="L195" s="250"/>
      <c r="M195" s="250"/>
      <c r="N195" s="250"/>
      <c r="O195" s="71"/>
      <c r="P195" s="254"/>
      <c r="Q195" s="254"/>
      <c r="R195" s="32"/>
      <c r="S195" s="242"/>
      <c r="T195" s="242"/>
      <c r="U195" s="32"/>
      <c r="V195" s="243"/>
      <c r="W195" s="243"/>
      <c r="X195" s="32"/>
      <c r="Y195" s="242"/>
      <c r="Z195" s="242"/>
      <c r="AA195" s="32"/>
      <c r="AB195" s="243"/>
      <c r="AC195" s="243"/>
      <c r="AD195" s="32"/>
      <c r="AE195" s="243"/>
      <c r="AF195" s="243"/>
      <c r="AG195" s="32"/>
      <c r="AH195" s="243"/>
      <c r="AI195" s="243"/>
      <c r="AJ195" s="32"/>
      <c r="BA195" s="211"/>
      <c r="BB195" s="216"/>
      <c r="BC195" s="216"/>
      <c r="BD195" s="216"/>
      <c r="BE195" s="216"/>
      <c r="BF195" s="216"/>
      <c r="BG195" s="210"/>
      <c r="BH195" s="210"/>
      <c r="BI195" s="210"/>
      <c r="BJ195" s="211"/>
      <c r="BK195" s="211"/>
      <c r="BL195" s="211"/>
      <c r="BM195" s="130"/>
      <c r="BN195" s="130"/>
      <c r="BO195" s="130"/>
      <c r="BP195" s="130"/>
    </row>
    <row r="196" spans="4:68" s="8" customFormat="1" ht="24.75" customHeight="1" x14ac:dyDescent="0.15">
      <c r="D196" s="22" t="s">
        <v>1137</v>
      </c>
      <c r="E196" s="17"/>
      <c r="F196" s="17"/>
      <c r="G196" s="17"/>
      <c r="H196" s="17"/>
      <c r="I196" s="17"/>
      <c r="J196" s="17"/>
      <c r="K196" s="17"/>
      <c r="L196" s="17"/>
      <c r="M196" s="17"/>
      <c r="N196" s="17"/>
      <c r="O196" s="18"/>
      <c r="P196" s="524"/>
      <c r="Q196" s="525"/>
      <c r="R196" s="12" t="s">
        <v>413</v>
      </c>
      <c r="S196" s="321">
        <f t="shared" si="3"/>
        <v>0</v>
      </c>
      <c r="T196" s="321"/>
      <c r="U196" s="12" t="s">
        <v>413</v>
      </c>
      <c r="V196" s="415"/>
      <c r="W196" s="289"/>
      <c r="X196" s="32" t="s">
        <v>413</v>
      </c>
      <c r="Y196" s="379"/>
      <c r="Z196" s="289"/>
      <c r="AA196" s="12" t="s">
        <v>413</v>
      </c>
      <c r="AB196" s="321">
        <f t="shared" si="4"/>
        <v>0</v>
      </c>
      <c r="AC196" s="321"/>
      <c r="AD196" s="12" t="s">
        <v>413</v>
      </c>
      <c r="AE196" s="415"/>
      <c r="AF196" s="289"/>
      <c r="AG196" s="32" t="s">
        <v>413</v>
      </c>
      <c r="AH196" s="379"/>
      <c r="AI196" s="289"/>
      <c r="AJ196" s="12" t="s">
        <v>413</v>
      </c>
      <c r="AL196" s="275"/>
      <c r="AM196" s="276"/>
      <c r="AN196" s="277"/>
      <c r="BA196" s="211"/>
      <c r="BB196" s="216"/>
      <c r="BC196" s="216"/>
      <c r="BD196" s="216"/>
      <c r="BE196" s="216"/>
      <c r="BF196" s="216"/>
      <c r="BG196" s="210"/>
      <c r="BH196" s="210"/>
      <c r="BI196" s="210"/>
      <c r="BJ196" s="211"/>
      <c r="BK196" s="211"/>
      <c r="BL196" s="211"/>
      <c r="BM196" s="130"/>
      <c r="BN196" s="130"/>
      <c r="BO196" s="130"/>
      <c r="BP196" s="130"/>
    </row>
    <row r="197" spans="4:68" s="8" customFormat="1" ht="24.75" customHeight="1" x14ac:dyDescent="0.15">
      <c r="D197" s="408" t="s">
        <v>837</v>
      </c>
      <c r="E197" s="28" t="s">
        <v>908</v>
      </c>
      <c r="F197" s="17"/>
      <c r="G197" s="17"/>
      <c r="H197" s="17"/>
      <c r="I197" s="17"/>
      <c r="J197" s="17"/>
      <c r="K197" s="17"/>
      <c r="L197" s="17"/>
      <c r="M197" s="17"/>
      <c r="N197" s="17"/>
      <c r="O197" s="30"/>
      <c r="P197" s="412"/>
      <c r="Q197" s="413"/>
      <c r="R197" s="12" t="s">
        <v>413</v>
      </c>
      <c r="S197" s="321">
        <f t="shared" si="3"/>
        <v>0</v>
      </c>
      <c r="T197" s="321"/>
      <c r="U197" s="12" t="s">
        <v>413</v>
      </c>
      <c r="V197" s="300"/>
      <c r="W197" s="298"/>
      <c r="X197" s="32" t="s">
        <v>413</v>
      </c>
      <c r="Y197" s="322"/>
      <c r="Z197" s="298"/>
      <c r="AA197" s="12" t="s">
        <v>413</v>
      </c>
      <c r="AB197" s="321">
        <f t="shared" si="4"/>
        <v>0</v>
      </c>
      <c r="AC197" s="321"/>
      <c r="AD197" s="12" t="s">
        <v>413</v>
      </c>
      <c r="AE197" s="300"/>
      <c r="AF197" s="298"/>
      <c r="AG197" s="32" t="s">
        <v>413</v>
      </c>
      <c r="AH197" s="322"/>
      <c r="AI197" s="298"/>
      <c r="AJ197" s="12" t="s">
        <v>413</v>
      </c>
      <c r="BA197" s="211"/>
      <c r="BB197" s="216"/>
      <c r="BC197" s="216"/>
      <c r="BD197" s="216"/>
      <c r="BE197" s="216"/>
      <c r="BF197" s="216"/>
      <c r="BG197" s="210"/>
      <c r="BH197" s="210"/>
      <c r="BI197" s="210"/>
      <c r="BJ197" s="211"/>
      <c r="BK197" s="211"/>
      <c r="BL197" s="211"/>
      <c r="BM197" s="130"/>
      <c r="BN197" s="130"/>
      <c r="BO197" s="130"/>
      <c r="BP197" s="130"/>
    </row>
    <row r="198" spans="4:68" s="8" customFormat="1" ht="24.75" customHeight="1" x14ac:dyDescent="0.15">
      <c r="D198" s="408"/>
      <c r="E198" s="40" t="s">
        <v>909</v>
      </c>
      <c r="F198" s="26"/>
      <c r="G198" s="26"/>
      <c r="H198" s="26"/>
      <c r="I198" s="26"/>
      <c r="J198" s="26"/>
      <c r="K198" s="26"/>
      <c r="L198" s="26"/>
      <c r="M198" s="26"/>
      <c r="N198" s="26"/>
      <c r="O198" s="30"/>
      <c r="P198" s="410"/>
      <c r="Q198" s="411"/>
      <c r="R198" s="12" t="s">
        <v>413</v>
      </c>
      <c r="S198" s="321">
        <f t="shared" si="3"/>
        <v>0</v>
      </c>
      <c r="T198" s="321"/>
      <c r="U198" s="12" t="s">
        <v>413</v>
      </c>
      <c r="V198" s="300"/>
      <c r="W198" s="298"/>
      <c r="X198" s="32" t="s">
        <v>413</v>
      </c>
      <c r="Y198" s="322"/>
      <c r="Z198" s="298"/>
      <c r="AA198" s="12" t="s">
        <v>413</v>
      </c>
      <c r="AB198" s="321">
        <f t="shared" si="4"/>
        <v>0</v>
      </c>
      <c r="AC198" s="321"/>
      <c r="AD198" s="12" t="s">
        <v>413</v>
      </c>
      <c r="AE198" s="300"/>
      <c r="AF198" s="298"/>
      <c r="AG198" s="32" t="s">
        <v>413</v>
      </c>
      <c r="AH198" s="322"/>
      <c r="AI198" s="298"/>
      <c r="AJ198" s="12" t="s">
        <v>413</v>
      </c>
      <c r="BA198" s="211"/>
      <c r="BB198" s="216"/>
      <c r="BC198" s="216"/>
      <c r="BD198" s="216"/>
      <c r="BE198" s="216"/>
      <c r="BF198" s="216"/>
      <c r="BG198" s="210"/>
      <c r="BH198" s="210"/>
      <c r="BI198" s="210"/>
      <c r="BJ198" s="211"/>
      <c r="BK198" s="211"/>
      <c r="BL198" s="211"/>
      <c r="BM198" s="130"/>
      <c r="BN198" s="130"/>
      <c r="BO198" s="130"/>
      <c r="BP198" s="130"/>
    </row>
    <row r="199" spans="4:68" s="8" customFormat="1" ht="30" customHeight="1" x14ac:dyDescent="0.15">
      <c r="D199" s="408"/>
      <c r="E199" s="663" t="s">
        <v>1116</v>
      </c>
      <c r="F199" s="664"/>
      <c r="G199" s="664"/>
      <c r="H199" s="664"/>
      <c r="I199" s="664"/>
      <c r="J199" s="664"/>
      <c r="K199" s="664"/>
      <c r="L199" s="664"/>
      <c r="M199" s="664"/>
      <c r="N199" s="664"/>
      <c r="O199" s="665"/>
      <c r="P199" s="506"/>
      <c r="Q199" s="507"/>
      <c r="R199" s="14" t="s">
        <v>413</v>
      </c>
      <c r="S199" s="374">
        <f>SUM(V199,Y199)</f>
        <v>0</v>
      </c>
      <c r="T199" s="374"/>
      <c r="U199" s="14" t="s">
        <v>413</v>
      </c>
      <c r="V199" s="329"/>
      <c r="W199" s="330"/>
      <c r="X199" s="45" t="s">
        <v>413</v>
      </c>
      <c r="Y199" s="350"/>
      <c r="Z199" s="330"/>
      <c r="AA199" s="14" t="s">
        <v>413</v>
      </c>
      <c r="AB199" s="374">
        <f>SUM(AE199,AH199)</f>
        <v>0</v>
      </c>
      <c r="AC199" s="374"/>
      <c r="AD199" s="14" t="s">
        <v>413</v>
      </c>
      <c r="AE199" s="329"/>
      <c r="AF199" s="330"/>
      <c r="AG199" s="45" t="s">
        <v>413</v>
      </c>
      <c r="AH199" s="350"/>
      <c r="AI199" s="330"/>
      <c r="AJ199" s="14" t="s">
        <v>413</v>
      </c>
      <c r="BA199" s="211"/>
      <c r="BB199" s="216"/>
      <c r="BC199" s="216"/>
      <c r="BD199" s="216"/>
      <c r="BE199" s="216"/>
      <c r="BF199" s="216"/>
      <c r="BG199" s="210"/>
      <c r="BH199" s="210"/>
      <c r="BI199" s="210"/>
      <c r="BJ199" s="211"/>
      <c r="BK199" s="211"/>
      <c r="BL199" s="211"/>
      <c r="BM199" s="130"/>
      <c r="BN199" s="130"/>
      <c r="BO199" s="130"/>
      <c r="BP199" s="130"/>
    </row>
    <row r="200" spans="4:68" s="8" customFormat="1" ht="30" customHeight="1" x14ac:dyDescent="0.15">
      <c r="D200" s="408"/>
      <c r="E200" s="660" t="s">
        <v>1115</v>
      </c>
      <c r="F200" s="661"/>
      <c r="G200" s="661"/>
      <c r="H200" s="661"/>
      <c r="I200" s="661"/>
      <c r="J200" s="661"/>
      <c r="K200" s="661"/>
      <c r="L200" s="661"/>
      <c r="M200" s="661"/>
      <c r="N200" s="661"/>
      <c r="O200" s="662"/>
      <c r="P200" s="526"/>
      <c r="Q200" s="527"/>
      <c r="R200" s="16" t="s">
        <v>413</v>
      </c>
      <c r="S200" s="417">
        <f>SUM(V200,Y200)</f>
        <v>0</v>
      </c>
      <c r="T200" s="417"/>
      <c r="U200" s="16" t="s">
        <v>413</v>
      </c>
      <c r="V200" s="327"/>
      <c r="W200" s="328"/>
      <c r="X200" s="47" t="s">
        <v>413</v>
      </c>
      <c r="Y200" s="528"/>
      <c r="Z200" s="328"/>
      <c r="AA200" s="16" t="s">
        <v>413</v>
      </c>
      <c r="AB200" s="417">
        <f>SUM(AE200,AH200)</f>
        <v>0</v>
      </c>
      <c r="AC200" s="417"/>
      <c r="AD200" s="16" t="s">
        <v>413</v>
      </c>
      <c r="AE200" s="327"/>
      <c r="AF200" s="328"/>
      <c r="AG200" s="47" t="s">
        <v>413</v>
      </c>
      <c r="AH200" s="528"/>
      <c r="AI200" s="328"/>
      <c r="AJ200" s="16" t="s">
        <v>413</v>
      </c>
      <c r="BA200" s="211"/>
      <c r="BB200" s="216"/>
      <c r="BC200" s="216"/>
      <c r="BD200" s="216"/>
      <c r="BE200" s="216"/>
      <c r="BF200" s="216"/>
      <c r="BG200" s="210"/>
      <c r="BH200" s="210"/>
      <c r="BI200" s="210"/>
      <c r="BJ200" s="211"/>
      <c r="BK200" s="211"/>
      <c r="BL200" s="211"/>
      <c r="BM200" s="130"/>
      <c r="BN200" s="130"/>
      <c r="BO200" s="130"/>
      <c r="BP200" s="130"/>
    </row>
    <row r="201" spans="4:68" s="8" customFormat="1" ht="24.75" customHeight="1" x14ac:dyDescent="0.15">
      <c r="D201" s="408"/>
      <c r="E201" s="40" t="s">
        <v>304</v>
      </c>
      <c r="F201" s="26"/>
      <c r="G201" s="26"/>
      <c r="H201" s="26"/>
      <c r="I201" s="26"/>
      <c r="J201" s="26"/>
      <c r="K201" s="26"/>
      <c r="L201" s="26"/>
      <c r="M201" s="26"/>
      <c r="N201" s="26"/>
      <c r="O201" s="30"/>
      <c r="P201" s="410"/>
      <c r="Q201" s="411"/>
      <c r="R201" s="12" t="s">
        <v>413</v>
      </c>
      <c r="S201" s="321">
        <f t="shared" si="3"/>
        <v>0</v>
      </c>
      <c r="T201" s="321"/>
      <c r="U201" s="12" t="s">
        <v>413</v>
      </c>
      <c r="V201" s="300"/>
      <c r="W201" s="298"/>
      <c r="X201" s="32" t="s">
        <v>413</v>
      </c>
      <c r="Y201" s="322"/>
      <c r="Z201" s="298"/>
      <c r="AA201" s="12" t="s">
        <v>413</v>
      </c>
      <c r="AB201" s="321">
        <f t="shared" si="4"/>
        <v>0</v>
      </c>
      <c r="AC201" s="321"/>
      <c r="AD201" s="12" t="s">
        <v>413</v>
      </c>
      <c r="AE201" s="300"/>
      <c r="AF201" s="298"/>
      <c r="AG201" s="32" t="s">
        <v>413</v>
      </c>
      <c r="AH201" s="322"/>
      <c r="AI201" s="298"/>
      <c r="AJ201" s="12" t="s">
        <v>413</v>
      </c>
      <c r="BA201" s="211"/>
      <c r="BB201" s="216"/>
      <c r="BC201" s="216"/>
      <c r="BD201" s="216"/>
      <c r="BE201" s="216"/>
      <c r="BF201" s="216"/>
      <c r="BG201" s="210"/>
      <c r="BH201" s="210"/>
      <c r="BI201" s="210"/>
      <c r="BJ201" s="211"/>
      <c r="BK201" s="211"/>
      <c r="BL201" s="211"/>
      <c r="BM201" s="130"/>
      <c r="BN201" s="130"/>
      <c r="BO201" s="130"/>
      <c r="BP201" s="130"/>
    </row>
    <row r="202" spans="4:68" s="8" customFormat="1" ht="24.75" customHeight="1" x14ac:dyDescent="0.15">
      <c r="D202" s="408"/>
      <c r="E202" s="40" t="s">
        <v>305</v>
      </c>
      <c r="F202" s="26"/>
      <c r="G202" s="26"/>
      <c r="H202" s="26"/>
      <c r="I202" s="26"/>
      <c r="J202" s="26"/>
      <c r="K202" s="26"/>
      <c r="L202" s="26"/>
      <c r="M202" s="26"/>
      <c r="N202" s="26"/>
      <c r="O202" s="30"/>
      <c r="P202" s="410"/>
      <c r="Q202" s="411"/>
      <c r="R202" s="12" t="s">
        <v>413</v>
      </c>
      <c r="S202" s="321">
        <f t="shared" si="3"/>
        <v>0</v>
      </c>
      <c r="T202" s="321"/>
      <c r="U202" s="12" t="s">
        <v>413</v>
      </c>
      <c r="V202" s="300"/>
      <c r="W202" s="298"/>
      <c r="X202" s="32" t="s">
        <v>413</v>
      </c>
      <c r="Y202" s="322"/>
      <c r="Z202" s="298"/>
      <c r="AA202" s="12" t="s">
        <v>413</v>
      </c>
      <c r="AB202" s="321">
        <f t="shared" si="4"/>
        <v>0</v>
      </c>
      <c r="AC202" s="321"/>
      <c r="AD202" s="12" t="s">
        <v>413</v>
      </c>
      <c r="AE202" s="300"/>
      <c r="AF202" s="298"/>
      <c r="AG202" s="32" t="s">
        <v>413</v>
      </c>
      <c r="AH202" s="322"/>
      <c r="AI202" s="298"/>
      <c r="AJ202" s="12" t="s">
        <v>413</v>
      </c>
      <c r="BA202" s="211"/>
      <c r="BB202" s="216"/>
      <c r="BC202" s="216"/>
      <c r="BD202" s="216"/>
      <c r="BE202" s="216"/>
      <c r="BF202" s="216"/>
      <c r="BG202" s="210"/>
      <c r="BH202" s="210"/>
      <c r="BI202" s="210"/>
      <c r="BJ202" s="211"/>
      <c r="BK202" s="211"/>
      <c r="BL202" s="211"/>
      <c r="BM202" s="130"/>
      <c r="BN202" s="130"/>
      <c r="BO202" s="130"/>
      <c r="BP202" s="130"/>
    </row>
    <row r="203" spans="4:68" s="8" customFormat="1" ht="24.75" customHeight="1" x14ac:dyDescent="0.15">
      <c r="D203" s="408"/>
      <c r="E203" s="40" t="s">
        <v>306</v>
      </c>
      <c r="F203" s="26"/>
      <c r="G203" s="26"/>
      <c r="H203" s="26"/>
      <c r="I203" s="26"/>
      <c r="J203" s="26"/>
      <c r="K203" s="26"/>
      <c r="L203" s="26"/>
      <c r="M203" s="26"/>
      <c r="N203" s="26"/>
      <c r="O203" s="30"/>
      <c r="P203" s="410"/>
      <c r="Q203" s="411"/>
      <c r="R203" s="12" t="s">
        <v>413</v>
      </c>
      <c r="S203" s="321">
        <f t="shared" si="3"/>
        <v>0</v>
      </c>
      <c r="T203" s="321"/>
      <c r="U203" s="12" t="s">
        <v>413</v>
      </c>
      <c r="V203" s="300"/>
      <c r="W203" s="298"/>
      <c r="X203" s="32" t="s">
        <v>413</v>
      </c>
      <c r="Y203" s="322"/>
      <c r="Z203" s="298"/>
      <c r="AA203" s="12" t="s">
        <v>413</v>
      </c>
      <c r="AB203" s="321">
        <f t="shared" si="4"/>
        <v>0</v>
      </c>
      <c r="AC203" s="321"/>
      <c r="AD203" s="12" t="s">
        <v>413</v>
      </c>
      <c r="AE203" s="300"/>
      <c r="AF203" s="298"/>
      <c r="AG203" s="32" t="s">
        <v>413</v>
      </c>
      <c r="AH203" s="322"/>
      <c r="AI203" s="298"/>
      <c r="AJ203" s="12" t="s">
        <v>413</v>
      </c>
      <c r="BA203" s="211"/>
      <c r="BB203" s="216"/>
      <c r="BC203" s="216"/>
      <c r="BD203" s="216"/>
      <c r="BE203" s="216"/>
      <c r="BF203" s="216"/>
      <c r="BG203" s="210"/>
      <c r="BH203" s="210"/>
      <c r="BI203" s="210"/>
      <c r="BJ203" s="211"/>
      <c r="BK203" s="211"/>
      <c r="BL203" s="211"/>
      <c r="BM203" s="130"/>
      <c r="BN203" s="130"/>
      <c r="BO203" s="130"/>
      <c r="BP203" s="130"/>
    </row>
    <row r="204" spans="4:68" ht="24.75" customHeight="1" x14ac:dyDescent="0.15">
      <c r="D204" s="409"/>
      <c r="E204" s="40" t="s">
        <v>836</v>
      </c>
      <c r="F204" s="26"/>
      <c r="G204" s="26"/>
      <c r="H204" s="26"/>
      <c r="I204" s="26"/>
      <c r="J204" s="26"/>
      <c r="K204" s="26"/>
      <c r="L204" s="26"/>
      <c r="M204" s="26"/>
      <c r="N204" s="26"/>
      <c r="O204" s="30"/>
      <c r="P204" s="410"/>
      <c r="Q204" s="411"/>
      <c r="R204" s="12" t="s">
        <v>413</v>
      </c>
      <c r="S204" s="321">
        <f t="shared" si="3"/>
        <v>0</v>
      </c>
      <c r="T204" s="321"/>
      <c r="U204" s="12" t="s">
        <v>413</v>
      </c>
      <c r="V204" s="300"/>
      <c r="W204" s="298"/>
      <c r="X204" s="32" t="s">
        <v>413</v>
      </c>
      <c r="Y204" s="322"/>
      <c r="Z204" s="298"/>
      <c r="AA204" s="15" t="s">
        <v>413</v>
      </c>
      <c r="AB204" s="349">
        <f t="shared" si="4"/>
        <v>0</v>
      </c>
      <c r="AC204" s="349"/>
      <c r="AD204" s="15" t="s">
        <v>413</v>
      </c>
      <c r="AE204" s="308"/>
      <c r="AF204" s="309"/>
      <c r="AG204" s="33" t="s">
        <v>413</v>
      </c>
      <c r="AH204" s="414"/>
      <c r="AI204" s="309"/>
      <c r="AJ204" s="15" t="s">
        <v>413</v>
      </c>
      <c r="AZ204" s="1"/>
      <c r="BA204" s="207"/>
      <c r="BF204" s="214"/>
      <c r="BG204" s="210"/>
      <c r="BH204" s="210"/>
      <c r="BI204" s="210"/>
      <c r="BL204" s="207"/>
      <c r="BP204" s="128"/>
    </row>
    <row r="205" spans="4:68" ht="24.75" customHeight="1" x14ac:dyDescent="0.15">
      <c r="D205" s="28" t="s">
        <v>886</v>
      </c>
      <c r="E205" s="17"/>
      <c r="F205" s="17"/>
      <c r="G205" s="17"/>
      <c r="H205" s="17"/>
      <c r="I205" s="17"/>
      <c r="J205" s="17"/>
      <c r="K205" s="17"/>
      <c r="L205" s="17"/>
      <c r="M205" s="17"/>
      <c r="N205" s="17"/>
      <c r="O205" s="18"/>
      <c r="P205" s="300"/>
      <c r="Q205" s="298"/>
      <c r="R205" s="12" t="s">
        <v>413</v>
      </c>
      <c r="S205" s="321">
        <f t="shared" si="3"/>
        <v>0</v>
      </c>
      <c r="T205" s="321"/>
      <c r="U205" s="12" t="s">
        <v>413</v>
      </c>
      <c r="V205" s="300"/>
      <c r="W205" s="298"/>
      <c r="X205" s="32" t="s">
        <v>413</v>
      </c>
      <c r="Y205" s="322"/>
      <c r="Z205" s="298"/>
      <c r="AA205" s="12" t="s">
        <v>413</v>
      </c>
      <c r="AB205" s="321">
        <f t="shared" si="4"/>
        <v>0</v>
      </c>
      <c r="AC205" s="321"/>
      <c r="AD205" s="12" t="s">
        <v>413</v>
      </c>
      <c r="AE205" s="300"/>
      <c r="AF205" s="298"/>
      <c r="AG205" s="32" t="s">
        <v>413</v>
      </c>
      <c r="AH205" s="322"/>
      <c r="AI205" s="298"/>
      <c r="AJ205" s="12" t="s">
        <v>413</v>
      </c>
      <c r="AL205" s="275"/>
      <c r="AM205" s="276"/>
      <c r="AN205" s="277"/>
      <c r="AZ205" s="1"/>
      <c r="BA205" s="207"/>
      <c r="BF205" s="214"/>
      <c r="BG205" s="210"/>
      <c r="BH205" s="210"/>
      <c r="BI205" s="210"/>
      <c r="BL205" s="207"/>
      <c r="BP205" s="128"/>
    </row>
    <row r="206" spans="4:68" x14ac:dyDescent="0.15">
      <c r="BF206" s="210"/>
      <c r="BG206" s="210"/>
      <c r="BH206" s="210"/>
    </row>
    <row r="207" spans="4:68" x14ac:dyDescent="0.15">
      <c r="BF207" s="210"/>
      <c r="BG207" s="210"/>
      <c r="BH207" s="210"/>
    </row>
    <row r="208" spans="4:68" x14ac:dyDescent="0.15">
      <c r="BF208" s="210"/>
      <c r="BG208" s="210"/>
      <c r="BH208" s="210"/>
    </row>
    <row r="209" spans="3:68" x14ac:dyDescent="0.15">
      <c r="BF209" s="210"/>
      <c r="BG209" s="210"/>
      <c r="BH209" s="210"/>
    </row>
    <row r="210" spans="3:68" x14ac:dyDescent="0.15">
      <c r="BF210" s="210"/>
      <c r="BG210" s="210"/>
      <c r="BH210" s="210"/>
    </row>
    <row r="211" spans="3:68" x14ac:dyDescent="0.15">
      <c r="BF211" s="210"/>
      <c r="BG211" s="210"/>
      <c r="BH211" s="210"/>
    </row>
    <row r="212" spans="3:68" x14ac:dyDescent="0.15">
      <c r="BF212" s="210"/>
      <c r="BG212" s="210"/>
      <c r="BH212" s="210"/>
    </row>
    <row r="213" spans="3:68" x14ac:dyDescent="0.15">
      <c r="BF213" s="210"/>
      <c r="BG213" s="210"/>
      <c r="BH213" s="210"/>
    </row>
    <row r="214" spans="3:68" x14ac:dyDescent="0.15">
      <c r="BF214" s="210"/>
      <c r="BG214" s="210"/>
      <c r="BH214" s="210"/>
    </row>
    <row r="215" spans="3:68" x14ac:dyDescent="0.15">
      <c r="BF215" s="210"/>
      <c r="BG215" s="210"/>
      <c r="BH215" s="210"/>
    </row>
    <row r="216" spans="3:68" x14ac:dyDescent="0.15">
      <c r="BF216" s="210"/>
      <c r="BG216" s="210"/>
      <c r="BH216" s="210"/>
    </row>
    <row r="217" spans="3:68" x14ac:dyDescent="0.15">
      <c r="BF217" s="210"/>
      <c r="BG217" s="210"/>
      <c r="BH217" s="210"/>
    </row>
    <row r="218" spans="3:68" ht="21.75" customHeight="1" x14ac:dyDescent="0.15">
      <c r="D218" s="9"/>
      <c r="BF218" s="210"/>
      <c r="BG218" s="210"/>
      <c r="BH218" s="210"/>
    </row>
    <row r="219" spans="3:68" customFormat="1" ht="23.1" customHeight="1" x14ac:dyDescent="0.15">
      <c r="C219" s="5" t="s">
        <v>910</v>
      </c>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4"/>
      <c r="AL219" s="4"/>
      <c r="AM219" s="4"/>
      <c r="AN219" s="4"/>
      <c r="AO219" s="4"/>
      <c r="AP219" s="4"/>
      <c r="AQ219" s="4"/>
      <c r="AR219" s="4"/>
      <c r="AZ219" s="208"/>
      <c r="BA219" s="215"/>
      <c r="BB219" s="215"/>
      <c r="BC219" s="215"/>
      <c r="BD219" s="215"/>
      <c r="BE219" s="215"/>
      <c r="BF219" s="210"/>
      <c r="BG219" s="210"/>
      <c r="BH219" s="210"/>
      <c r="BI219" s="208"/>
      <c r="BJ219" s="208"/>
      <c r="BK219" s="208"/>
      <c r="BL219" s="129"/>
      <c r="BM219" s="129"/>
      <c r="BN219" s="129"/>
      <c r="BO219" s="129"/>
    </row>
    <row r="220" spans="3:68" customFormat="1" ht="18" customHeight="1" x14ac:dyDescent="0.15">
      <c r="C220" s="405" t="s">
        <v>758</v>
      </c>
      <c r="D220" s="405"/>
      <c r="E220" s="405"/>
      <c r="F220" s="405"/>
      <c r="G220" s="405"/>
      <c r="H220" s="405"/>
      <c r="I220" s="405"/>
      <c r="J220" s="405"/>
      <c r="K220" s="405"/>
      <c r="L220" s="405"/>
      <c r="M220" s="405"/>
      <c r="N220" s="405"/>
      <c r="O220" s="405"/>
      <c r="P220" s="405"/>
      <c r="Q220" s="405"/>
      <c r="R220" s="405"/>
      <c r="S220" s="405"/>
      <c r="T220" s="405"/>
      <c r="U220" s="405"/>
      <c r="V220" s="405"/>
      <c r="W220" s="405"/>
      <c r="X220" s="405"/>
      <c r="Y220" s="405"/>
      <c r="Z220" s="405"/>
      <c r="AA220" s="405"/>
      <c r="AB220" s="405"/>
      <c r="AC220" s="405"/>
      <c r="AD220" s="405"/>
      <c r="AE220" s="405"/>
      <c r="AF220" s="405"/>
      <c r="AG220" s="405"/>
      <c r="AH220" s="405"/>
      <c r="AI220" s="405"/>
      <c r="AJ220" s="405"/>
      <c r="AK220" s="405"/>
      <c r="AL220" s="405"/>
      <c r="AM220" s="405"/>
      <c r="AN220" s="405"/>
      <c r="AO220" s="405"/>
      <c r="AP220" s="405"/>
      <c r="AQ220" s="405"/>
      <c r="AR220" s="405"/>
      <c r="AZ220" s="208"/>
      <c r="BA220" s="215"/>
      <c r="BB220" s="215"/>
      <c r="BC220" s="215"/>
      <c r="BD220" s="215"/>
      <c r="BE220" s="215"/>
      <c r="BF220" s="210"/>
      <c r="BG220" s="210"/>
      <c r="BH220" s="210"/>
      <c r="BI220" s="208"/>
      <c r="BJ220" s="208"/>
      <c r="BK220" s="208"/>
      <c r="BL220" s="129"/>
      <c r="BM220" s="129"/>
      <c r="BN220" s="129"/>
      <c r="BO220" s="129"/>
    </row>
    <row r="221" spans="3:68" s="8" customFormat="1" ht="36.75" customHeight="1" x14ac:dyDescent="0.15">
      <c r="AZ221" s="211"/>
      <c r="BA221" s="216"/>
      <c r="BB221" s="216"/>
      <c r="BC221" s="216"/>
      <c r="BD221" s="216"/>
      <c r="BE221" s="216"/>
      <c r="BF221" s="210"/>
      <c r="BG221" s="210"/>
      <c r="BH221" s="210"/>
      <c r="BI221" s="211"/>
      <c r="BJ221" s="211"/>
      <c r="BK221" s="211"/>
      <c r="BL221" s="130"/>
      <c r="BM221" s="130"/>
      <c r="BN221" s="130"/>
      <c r="BO221" s="130"/>
    </row>
    <row r="222" spans="3:68" s="8" customFormat="1" ht="12.95" customHeight="1" x14ac:dyDescent="0.15">
      <c r="P222" s="299" t="s">
        <v>385</v>
      </c>
      <c r="Q222" s="299"/>
      <c r="R222" s="299"/>
      <c r="S222" s="299" t="s">
        <v>387</v>
      </c>
      <c r="T222" s="299"/>
      <c r="U222" s="299"/>
      <c r="V222" s="299" t="s">
        <v>360</v>
      </c>
      <c r="W222" s="299"/>
      <c r="X222" s="299"/>
      <c r="Y222" s="299" t="s">
        <v>361</v>
      </c>
      <c r="Z222" s="299"/>
      <c r="AA222" s="299"/>
      <c r="AB222" s="299" t="s">
        <v>362</v>
      </c>
      <c r="AC222" s="299"/>
      <c r="AD222" s="299"/>
      <c r="BA222" s="211"/>
      <c r="BB222" s="216"/>
      <c r="BC222" s="216"/>
      <c r="BD222" s="216"/>
      <c r="BE222" s="216"/>
      <c r="BF222" s="216"/>
      <c r="BG222" s="210"/>
      <c r="BH222" s="210"/>
      <c r="BI222" s="210"/>
      <c r="BJ222" s="211"/>
      <c r="BK222" s="211"/>
      <c r="BL222" s="211"/>
      <c r="BM222" s="130"/>
      <c r="BN222" s="130"/>
      <c r="BO222" s="130"/>
      <c r="BP222" s="130"/>
    </row>
    <row r="223" spans="3:68" s="8" customFormat="1" ht="18" customHeight="1" x14ac:dyDescent="0.15">
      <c r="P223" s="292" t="s">
        <v>428</v>
      </c>
      <c r="Q223" s="270"/>
      <c r="R223" s="293"/>
      <c r="S223" s="295" t="s">
        <v>1142</v>
      </c>
      <c r="T223" s="296"/>
      <c r="U223" s="296"/>
      <c r="V223" s="296"/>
      <c r="W223" s="296"/>
      <c r="X223" s="296"/>
      <c r="Y223" s="296"/>
      <c r="Z223" s="296"/>
      <c r="AA223" s="296"/>
      <c r="AB223" s="296"/>
      <c r="AC223" s="296"/>
      <c r="AD223" s="297"/>
      <c r="BA223" s="211"/>
      <c r="BB223" s="216"/>
      <c r="BC223" s="216"/>
      <c r="BD223" s="216"/>
      <c r="BE223" s="216"/>
      <c r="BF223" s="216"/>
      <c r="BG223" s="210"/>
      <c r="BH223" s="210"/>
      <c r="BI223" s="210"/>
      <c r="BJ223" s="211"/>
      <c r="BK223" s="211"/>
      <c r="BL223" s="211"/>
      <c r="BM223" s="130"/>
      <c r="BN223" s="130"/>
      <c r="BO223" s="130"/>
      <c r="BP223" s="130"/>
    </row>
    <row r="224" spans="3:68" s="8" customFormat="1" ht="28.5" customHeight="1" x14ac:dyDescent="0.15">
      <c r="D224" s="19"/>
      <c r="E224" s="19"/>
      <c r="F224" s="19"/>
      <c r="G224" s="19"/>
      <c r="H224" s="19"/>
      <c r="I224" s="19"/>
      <c r="J224" s="19"/>
      <c r="K224" s="19"/>
      <c r="L224" s="19"/>
      <c r="M224" s="19"/>
      <c r="N224" s="19"/>
      <c r="O224" s="19"/>
      <c r="P224" s="272"/>
      <c r="Q224" s="273"/>
      <c r="R224" s="294"/>
      <c r="S224" s="296" t="s">
        <v>429</v>
      </c>
      <c r="T224" s="296"/>
      <c r="U224" s="297"/>
      <c r="V224" s="295" t="s">
        <v>430</v>
      </c>
      <c r="W224" s="296"/>
      <c r="X224" s="297"/>
      <c r="Y224" s="296" t="s">
        <v>431</v>
      </c>
      <c r="Z224" s="296"/>
      <c r="AA224" s="297"/>
      <c r="AB224" s="360" t="s">
        <v>1117</v>
      </c>
      <c r="AC224" s="296"/>
      <c r="AD224" s="297"/>
      <c r="BA224" s="211"/>
      <c r="BB224" s="216"/>
      <c r="BC224" s="216"/>
      <c r="BD224" s="216"/>
      <c r="BE224" s="216"/>
      <c r="BF224" s="216"/>
      <c r="BG224" s="210"/>
      <c r="BH224" s="210"/>
      <c r="BI224" s="210"/>
      <c r="BJ224" s="211"/>
      <c r="BK224" s="211"/>
      <c r="BL224" s="211"/>
      <c r="BM224" s="130"/>
      <c r="BN224" s="130"/>
      <c r="BO224" s="130"/>
      <c r="BP224" s="130"/>
    </row>
    <row r="225" spans="4:68" s="8" customFormat="1" ht="24.95" customHeight="1" x14ac:dyDescent="0.15">
      <c r="D225" s="22" t="s">
        <v>639</v>
      </c>
      <c r="E225" s="23"/>
      <c r="F225" s="23"/>
      <c r="G225" s="23"/>
      <c r="H225" s="23"/>
      <c r="I225" s="23"/>
      <c r="J225" s="23"/>
      <c r="K225" s="23"/>
      <c r="L225" s="23"/>
      <c r="M225" s="23"/>
      <c r="N225" s="23"/>
      <c r="O225" s="24"/>
      <c r="P225" s="285"/>
      <c r="Q225" s="286"/>
      <c r="R225" s="21" t="s">
        <v>413</v>
      </c>
      <c r="S225" s="286"/>
      <c r="T225" s="286"/>
      <c r="U225" s="21" t="s">
        <v>413</v>
      </c>
      <c r="V225" s="285"/>
      <c r="W225" s="286"/>
      <c r="X225" s="21" t="s">
        <v>413</v>
      </c>
      <c r="Y225" s="286"/>
      <c r="Z225" s="286"/>
      <c r="AA225" s="21" t="s">
        <v>413</v>
      </c>
      <c r="AB225" s="285"/>
      <c r="AC225" s="286"/>
      <c r="AD225" s="21" t="s">
        <v>413</v>
      </c>
      <c r="BA225" s="211"/>
      <c r="BB225" s="216"/>
      <c r="BC225" s="216"/>
      <c r="BD225" s="216"/>
      <c r="BE225" s="216"/>
      <c r="BF225" s="216"/>
      <c r="BG225" s="210"/>
      <c r="BH225" s="210"/>
      <c r="BI225" s="210"/>
      <c r="BJ225" s="211"/>
      <c r="BK225" s="211"/>
      <c r="BL225" s="211"/>
      <c r="BM225" s="130"/>
      <c r="BN225" s="130"/>
      <c r="BO225" s="130"/>
      <c r="BP225" s="130"/>
    </row>
    <row r="226" spans="4:68" s="8" customFormat="1" ht="24.95" customHeight="1" x14ac:dyDescent="0.15">
      <c r="D226" s="25"/>
      <c r="E226" s="28" t="s">
        <v>353</v>
      </c>
      <c r="F226" s="17"/>
      <c r="G226" s="17"/>
      <c r="H226" s="17"/>
      <c r="I226" s="17"/>
      <c r="J226" s="17"/>
      <c r="K226" s="17"/>
      <c r="L226" s="17"/>
      <c r="M226" s="17"/>
      <c r="N226" s="17"/>
      <c r="O226" s="18"/>
      <c r="P226" s="300"/>
      <c r="Q226" s="298"/>
      <c r="R226" s="12" t="s">
        <v>413</v>
      </c>
      <c r="S226" s="298"/>
      <c r="T226" s="298"/>
      <c r="U226" s="12" t="s">
        <v>413</v>
      </c>
      <c r="V226" s="300"/>
      <c r="W226" s="298"/>
      <c r="X226" s="12" t="s">
        <v>413</v>
      </c>
      <c r="Y226" s="298"/>
      <c r="Z226" s="298"/>
      <c r="AA226" s="12" t="s">
        <v>413</v>
      </c>
      <c r="AB226" s="300"/>
      <c r="AC226" s="298"/>
      <c r="AD226" s="12" t="s">
        <v>413</v>
      </c>
      <c r="BA226" s="211"/>
      <c r="BB226" s="216"/>
      <c r="BC226" s="216"/>
      <c r="BD226" s="216"/>
      <c r="BE226" s="216"/>
      <c r="BF226" s="216"/>
      <c r="BG226" s="210"/>
      <c r="BH226" s="210"/>
      <c r="BI226" s="210"/>
      <c r="BJ226" s="211"/>
      <c r="BK226" s="211"/>
      <c r="BL226" s="211"/>
      <c r="BM226" s="130"/>
      <c r="BN226" s="130"/>
      <c r="BO226" s="130"/>
      <c r="BP226" s="130"/>
    </row>
    <row r="227" spans="4:68" s="8" customFormat="1" ht="9" customHeight="1" x14ac:dyDescent="0.15">
      <c r="D227" s="79"/>
      <c r="E227" s="23"/>
      <c r="F227" s="23"/>
      <c r="G227" s="23"/>
      <c r="H227" s="23"/>
      <c r="I227" s="23"/>
      <c r="J227" s="23"/>
      <c r="K227" s="23"/>
      <c r="L227" s="23"/>
      <c r="M227" s="23"/>
      <c r="N227" s="23"/>
      <c r="O227" s="23"/>
      <c r="P227" s="242"/>
      <c r="Q227" s="242"/>
      <c r="R227" s="31"/>
      <c r="S227" s="243"/>
      <c r="T227" s="243"/>
      <c r="U227" s="32"/>
      <c r="V227" s="243"/>
      <c r="W227" s="243"/>
      <c r="X227" s="32"/>
      <c r="Y227" s="243"/>
      <c r="Z227" s="243"/>
      <c r="AA227" s="32"/>
      <c r="AB227" s="243"/>
      <c r="AC227" s="243"/>
      <c r="AD227" s="32"/>
      <c r="BA227" s="211"/>
      <c r="BB227" s="216"/>
      <c r="BC227" s="216"/>
      <c r="BD227" s="216"/>
      <c r="BE227" s="216"/>
      <c r="BF227" s="216"/>
      <c r="BG227" s="210"/>
      <c r="BH227" s="210"/>
      <c r="BI227" s="210"/>
      <c r="BJ227" s="211"/>
      <c r="BK227" s="211"/>
      <c r="BL227" s="211"/>
      <c r="BM227" s="130"/>
      <c r="BN227" s="130"/>
      <c r="BO227" s="130"/>
      <c r="BP227" s="130"/>
    </row>
    <row r="228" spans="4:68" s="8" customFormat="1" ht="24.95" customHeight="1" x14ac:dyDescent="0.15">
      <c r="D228" s="28" t="s">
        <v>1155</v>
      </c>
      <c r="E228" s="17"/>
      <c r="F228" s="17"/>
      <c r="G228" s="17"/>
      <c r="H228" s="17"/>
      <c r="I228" s="17"/>
      <c r="J228" s="17"/>
      <c r="K228" s="17"/>
      <c r="L228" s="17"/>
      <c r="M228" s="17"/>
      <c r="N228" s="17"/>
      <c r="O228" s="18"/>
      <c r="P228" s="285"/>
      <c r="Q228" s="286"/>
      <c r="R228" s="21" t="s">
        <v>413</v>
      </c>
      <c r="S228" s="287"/>
      <c r="T228" s="288"/>
      <c r="U228" s="12" t="s">
        <v>413</v>
      </c>
      <c r="V228" s="289"/>
      <c r="W228" s="289"/>
      <c r="X228" s="12" t="s">
        <v>413</v>
      </c>
      <c r="Y228" s="290"/>
      <c r="Z228" s="291"/>
      <c r="AA228" s="12" t="s">
        <v>413</v>
      </c>
      <c r="AB228" s="290"/>
      <c r="AC228" s="291"/>
      <c r="AD228" s="12" t="s">
        <v>413</v>
      </c>
      <c r="BA228" s="211"/>
      <c r="BB228" s="216"/>
      <c r="BC228" s="216"/>
      <c r="BD228" s="216"/>
      <c r="BE228" s="216"/>
      <c r="BF228" s="216"/>
      <c r="BG228" s="210"/>
      <c r="BH228" s="210"/>
      <c r="BI228" s="210"/>
      <c r="BJ228" s="211"/>
      <c r="BK228" s="211"/>
      <c r="BL228" s="211"/>
      <c r="BM228" s="130"/>
      <c r="BN228" s="130"/>
      <c r="BO228" s="130"/>
      <c r="BP228" s="130"/>
    </row>
    <row r="229" spans="4:68" s="8" customFormat="1" ht="24.95" customHeight="1" x14ac:dyDescent="0.15">
      <c r="D229" s="28" t="s">
        <v>1156</v>
      </c>
      <c r="E229" s="17"/>
      <c r="F229" s="17"/>
      <c r="G229" s="17"/>
      <c r="H229" s="17"/>
      <c r="I229" s="17"/>
      <c r="J229" s="17"/>
      <c r="K229" s="17"/>
      <c r="L229" s="17"/>
      <c r="M229" s="17"/>
      <c r="N229" s="17"/>
      <c r="O229" s="18"/>
      <c r="P229" s="285"/>
      <c r="Q229" s="286"/>
      <c r="R229" s="21" t="s">
        <v>413</v>
      </c>
      <c r="S229" s="287"/>
      <c r="T229" s="288"/>
      <c r="U229" s="12" t="s">
        <v>413</v>
      </c>
      <c r="V229" s="287"/>
      <c r="W229" s="288"/>
      <c r="X229" s="12" t="s">
        <v>413</v>
      </c>
      <c r="Y229" s="289"/>
      <c r="Z229" s="289"/>
      <c r="AA229" s="12" t="s">
        <v>413</v>
      </c>
      <c r="AB229" s="290"/>
      <c r="AC229" s="291"/>
      <c r="AD229" s="12" t="s">
        <v>413</v>
      </c>
      <c r="BA229" s="211"/>
      <c r="BB229" s="216"/>
      <c r="BC229" s="216"/>
      <c r="BD229" s="216"/>
      <c r="BE229" s="216"/>
      <c r="BF229" s="216"/>
      <c r="BG229" s="210"/>
      <c r="BH229" s="210"/>
      <c r="BI229" s="210"/>
      <c r="BJ229" s="211"/>
      <c r="BK229" s="211"/>
      <c r="BL229" s="211"/>
      <c r="BM229" s="130"/>
      <c r="BN229" s="130"/>
      <c r="BO229" s="130"/>
      <c r="BP229" s="130"/>
    </row>
    <row r="230" spans="4:68" s="8" customFormat="1" ht="9" customHeight="1" x14ac:dyDescent="0.15">
      <c r="D230" s="23"/>
      <c r="E230" s="23"/>
      <c r="F230" s="23"/>
      <c r="G230" s="23"/>
      <c r="H230" s="23"/>
      <c r="I230" s="23"/>
      <c r="J230" s="23"/>
      <c r="K230" s="23"/>
      <c r="L230" s="23"/>
      <c r="M230" s="23"/>
      <c r="N230" s="23"/>
      <c r="O230" s="23"/>
      <c r="P230" s="242"/>
      <c r="Q230" s="242"/>
      <c r="R230" s="31"/>
      <c r="S230" s="243"/>
      <c r="T230" s="243"/>
      <c r="U230" s="32"/>
      <c r="V230" s="243"/>
      <c r="W230" s="243"/>
      <c r="X230" s="32"/>
      <c r="Y230" s="243"/>
      <c r="Z230" s="243"/>
      <c r="AA230" s="32"/>
      <c r="AB230" s="32"/>
      <c r="AC230" s="32"/>
      <c r="AD230" s="32"/>
      <c r="BA230" s="211"/>
      <c r="BB230" s="216"/>
      <c r="BC230" s="216"/>
      <c r="BD230" s="216"/>
      <c r="BE230" s="216"/>
      <c r="BF230" s="216"/>
      <c r="BG230" s="210"/>
      <c r="BH230" s="210"/>
      <c r="BI230" s="210"/>
      <c r="BJ230" s="211"/>
      <c r="BK230" s="211"/>
      <c r="BL230" s="211"/>
      <c r="BM230" s="130"/>
      <c r="BN230" s="130"/>
      <c r="BO230" s="130"/>
      <c r="BP230" s="130"/>
    </row>
    <row r="231" spans="4:68" s="8" customFormat="1" ht="24.95" customHeight="1" x14ac:dyDescent="0.15">
      <c r="D231" s="22" t="s">
        <v>1138</v>
      </c>
      <c r="E231" s="23"/>
      <c r="F231" s="23"/>
      <c r="G231" s="23"/>
      <c r="H231" s="23"/>
      <c r="I231" s="23"/>
      <c r="J231" s="23"/>
      <c r="K231" s="23"/>
      <c r="L231" s="23"/>
      <c r="M231" s="23"/>
      <c r="N231" s="23"/>
      <c r="O231" s="24"/>
      <c r="P231" s="381">
        <f>SUM(P232:Q239)</f>
        <v>0</v>
      </c>
      <c r="Q231" s="382"/>
      <c r="R231" s="21" t="s">
        <v>413</v>
      </c>
      <c r="S231" s="287"/>
      <c r="T231" s="288"/>
      <c r="U231" s="12" t="s">
        <v>413</v>
      </c>
      <c r="V231" s="300"/>
      <c r="W231" s="298"/>
      <c r="X231" s="12" t="s">
        <v>413</v>
      </c>
      <c r="Y231" s="298"/>
      <c r="Z231" s="298"/>
      <c r="AA231" s="12" t="s">
        <v>413</v>
      </c>
      <c r="AB231" s="290"/>
      <c r="AC231" s="291"/>
      <c r="AD231" s="12" t="s">
        <v>413</v>
      </c>
      <c r="BA231" s="211"/>
      <c r="BB231" s="216"/>
      <c r="BC231" s="216"/>
      <c r="BD231" s="216"/>
      <c r="BE231" s="216"/>
      <c r="BF231" s="216"/>
      <c r="BG231" s="210"/>
      <c r="BH231" s="210"/>
      <c r="BI231" s="210"/>
      <c r="BJ231" s="211"/>
      <c r="BK231" s="211"/>
      <c r="BL231" s="211"/>
      <c r="BM231" s="130"/>
      <c r="BN231" s="130"/>
      <c r="BO231" s="130"/>
      <c r="BP231" s="130"/>
    </row>
    <row r="232" spans="4:68" s="8" customFormat="1" ht="24.95" customHeight="1" x14ac:dyDescent="0.15">
      <c r="D232" s="408" t="s">
        <v>303</v>
      </c>
      <c r="E232" s="28" t="s">
        <v>838</v>
      </c>
      <c r="F232" s="17"/>
      <c r="G232" s="17"/>
      <c r="H232" s="17"/>
      <c r="I232" s="17"/>
      <c r="J232" s="17"/>
      <c r="K232" s="17"/>
      <c r="L232" s="17"/>
      <c r="M232" s="17"/>
      <c r="N232" s="17"/>
      <c r="O232" s="18"/>
      <c r="P232" s="300"/>
      <c r="Q232" s="298"/>
      <c r="R232" s="12" t="s">
        <v>413</v>
      </c>
      <c r="BA232" s="211"/>
      <c r="BB232" s="216"/>
      <c r="BC232" s="216"/>
      <c r="BD232" s="216"/>
      <c r="BE232" s="216"/>
      <c r="BF232" s="216"/>
      <c r="BG232" s="210"/>
      <c r="BH232" s="210"/>
      <c r="BI232" s="210"/>
      <c r="BJ232" s="211"/>
      <c r="BK232" s="211"/>
      <c r="BL232" s="211"/>
      <c r="BM232" s="130"/>
      <c r="BN232" s="130"/>
      <c r="BO232" s="130"/>
      <c r="BP232" s="130"/>
    </row>
    <row r="233" spans="4:68" s="8" customFormat="1" ht="24.95" customHeight="1" x14ac:dyDescent="0.15">
      <c r="D233" s="408"/>
      <c r="E233" s="40" t="s">
        <v>839</v>
      </c>
      <c r="F233" s="26"/>
      <c r="G233" s="26"/>
      <c r="H233" s="26"/>
      <c r="I233" s="26"/>
      <c r="J233" s="26"/>
      <c r="K233" s="26"/>
      <c r="L233" s="26"/>
      <c r="M233" s="26"/>
      <c r="N233" s="26"/>
      <c r="O233" s="30"/>
      <c r="P233" s="300"/>
      <c r="Q233" s="298"/>
      <c r="R233" s="12" t="s">
        <v>413</v>
      </c>
      <c r="BA233" s="211"/>
      <c r="BB233" s="216"/>
      <c r="BC233" s="216"/>
      <c r="BD233" s="216"/>
      <c r="BE233" s="216"/>
      <c r="BF233" s="216"/>
      <c r="BG233" s="210"/>
      <c r="BH233" s="210"/>
      <c r="BI233" s="210"/>
      <c r="BJ233" s="211"/>
      <c r="BK233" s="211"/>
      <c r="BL233" s="211"/>
      <c r="BM233" s="130"/>
      <c r="BN233" s="130"/>
      <c r="BO233" s="130"/>
      <c r="BP233" s="130"/>
    </row>
    <row r="234" spans="4:68" s="8" customFormat="1" ht="30" customHeight="1" x14ac:dyDescent="0.15">
      <c r="D234" s="408"/>
      <c r="E234" s="663" t="s">
        <v>1132</v>
      </c>
      <c r="F234" s="664"/>
      <c r="G234" s="664"/>
      <c r="H234" s="664"/>
      <c r="I234" s="664"/>
      <c r="J234" s="664"/>
      <c r="K234" s="664"/>
      <c r="L234" s="664"/>
      <c r="M234" s="664"/>
      <c r="N234" s="664"/>
      <c r="O234" s="665"/>
      <c r="P234" s="311"/>
      <c r="Q234" s="312"/>
      <c r="R234" s="20" t="s">
        <v>413</v>
      </c>
      <c r="BA234" s="211"/>
      <c r="BB234" s="216"/>
      <c r="BC234" s="216"/>
      <c r="BD234" s="216"/>
      <c r="BE234" s="216"/>
      <c r="BF234" s="216"/>
      <c r="BG234" s="210"/>
      <c r="BH234" s="210"/>
      <c r="BI234" s="210"/>
      <c r="BJ234" s="211"/>
      <c r="BK234" s="211"/>
      <c r="BL234" s="211"/>
      <c r="BM234" s="130"/>
      <c r="BN234" s="130"/>
      <c r="BO234" s="130"/>
      <c r="BP234" s="130"/>
    </row>
    <row r="235" spans="4:68" s="8" customFormat="1" ht="30" customHeight="1" x14ac:dyDescent="0.15">
      <c r="D235" s="408"/>
      <c r="E235" s="660" t="s">
        <v>1133</v>
      </c>
      <c r="F235" s="661"/>
      <c r="G235" s="661"/>
      <c r="H235" s="661"/>
      <c r="I235" s="661"/>
      <c r="J235" s="661"/>
      <c r="K235" s="661"/>
      <c r="L235" s="661"/>
      <c r="M235" s="661"/>
      <c r="N235" s="661"/>
      <c r="O235" s="662"/>
      <c r="P235" s="327"/>
      <c r="Q235" s="328"/>
      <c r="R235" s="16" t="s">
        <v>413</v>
      </c>
      <c r="BA235" s="211"/>
      <c r="BB235" s="216"/>
      <c r="BC235" s="216"/>
      <c r="BD235" s="216"/>
      <c r="BE235" s="216"/>
      <c r="BF235" s="216"/>
      <c r="BG235" s="210"/>
      <c r="BH235" s="210"/>
      <c r="BI235" s="210"/>
      <c r="BJ235" s="211"/>
      <c r="BK235" s="211"/>
      <c r="BL235" s="211"/>
      <c r="BM235" s="130"/>
      <c r="BN235" s="130"/>
      <c r="BO235" s="130"/>
      <c r="BP235" s="130"/>
    </row>
    <row r="236" spans="4:68" s="8" customFormat="1" ht="24.95" customHeight="1" x14ac:dyDescent="0.15">
      <c r="D236" s="408"/>
      <c r="E236" s="40" t="s">
        <v>304</v>
      </c>
      <c r="F236" s="26"/>
      <c r="G236" s="26"/>
      <c r="H236" s="26"/>
      <c r="I236" s="26"/>
      <c r="J236" s="26"/>
      <c r="K236" s="26"/>
      <c r="L236" s="26"/>
      <c r="M236" s="26"/>
      <c r="N236" s="26"/>
      <c r="O236" s="30"/>
      <c r="P236" s="300"/>
      <c r="Q236" s="298"/>
      <c r="R236" s="12" t="s">
        <v>413</v>
      </c>
      <c r="BA236" s="211"/>
      <c r="BB236" s="216"/>
      <c r="BC236" s="216"/>
      <c r="BD236" s="216"/>
      <c r="BE236" s="216"/>
      <c r="BF236" s="216"/>
      <c r="BG236" s="210"/>
      <c r="BH236" s="210"/>
      <c r="BI236" s="210"/>
      <c r="BJ236" s="211"/>
      <c r="BK236" s="211"/>
      <c r="BL236" s="211"/>
      <c r="BM236" s="130"/>
      <c r="BN236" s="130"/>
      <c r="BO236" s="130"/>
      <c r="BP236" s="130"/>
    </row>
    <row r="237" spans="4:68" s="8" customFormat="1" ht="24.95" customHeight="1" x14ac:dyDescent="0.15">
      <c r="D237" s="408"/>
      <c r="E237" s="40" t="s">
        <v>305</v>
      </c>
      <c r="F237" s="26"/>
      <c r="G237" s="26"/>
      <c r="H237" s="26"/>
      <c r="I237" s="26"/>
      <c r="J237" s="26"/>
      <c r="K237" s="26"/>
      <c r="L237" s="26"/>
      <c r="M237" s="26"/>
      <c r="N237" s="26"/>
      <c r="O237" s="30"/>
      <c r="P237" s="300"/>
      <c r="Q237" s="298"/>
      <c r="R237" s="12" t="s">
        <v>413</v>
      </c>
      <c r="BA237" s="211"/>
      <c r="BB237" s="216"/>
      <c r="BC237" s="216"/>
      <c r="BD237" s="216"/>
      <c r="BE237" s="216"/>
      <c r="BF237" s="216"/>
      <c r="BG237" s="210"/>
      <c r="BH237" s="210"/>
      <c r="BI237" s="210"/>
      <c r="BJ237" s="211"/>
      <c r="BK237" s="211"/>
      <c r="BL237" s="211"/>
      <c r="BM237" s="130"/>
      <c r="BN237" s="130"/>
      <c r="BO237" s="130"/>
      <c r="BP237" s="130"/>
    </row>
    <row r="238" spans="4:68" s="8" customFormat="1" ht="24.95" customHeight="1" x14ac:dyDescent="0.15">
      <c r="D238" s="408"/>
      <c r="E238" s="40" t="s">
        <v>306</v>
      </c>
      <c r="F238" s="26"/>
      <c r="G238" s="26"/>
      <c r="H238" s="26"/>
      <c r="I238" s="26"/>
      <c r="J238" s="26"/>
      <c r="K238" s="26"/>
      <c r="L238" s="26"/>
      <c r="M238" s="26"/>
      <c r="N238" s="26"/>
      <c r="O238" s="30"/>
      <c r="P238" s="300"/>
      <c r="Q238" s="298"/>
      <c r="R238" s="12" t="s">
        <v>413</v>
      </c>
      <c r="BA238" s="211"/>
      <c r="BB238" s="216"/>
      <c r="BC238" s="216"/>
      <c r="BD238" s="216"/>
      <c r="BE238" s="216"/>
      <c r="BF238" s="216"/>
      <c r="BG238" s="210"/>
      <c r="BH238" s="210"/>
      <c r="BI238" s="210"/>
      <c r="BJ238" s="211"/>
      <c r="BK238" s="211"/>
      <c r="BL238" s="211"/>
      <c r="BM238" s="130"/>
      <c r="BN238" s="130"/>
      <c r="BO238" s="130"/>
      <c r="BP238" s="130"/>
    </row>
    <row r="239" spans="4:68" s="8" customFormat="1" ht="24.95" customHeight="1" x14ac:dyDescent="0.15">
      <c r="D239" s="409"/>
      <c r="E239" s="40" t="s">
        <v>840</v>
      </c>
      <c r="F239" s="26"/>
      <c r="G239" s="26"/>
      <c r="H239" s="26"/>
      <c r="I239" s="26"/>
      <c r="J239" s="26"/>
      <c r="K239" s="26"/>
      <c r="L239" s="26"/>
      <c r="M239" s="26"/>
      <c r="N239" s="26"/>
      <c r="O239" s="30"/>
      <c r="P239" s="300"/>
      <c r="Q239" s="298"/>
      <c r="R239" s="12" t="s">
        <v>413</v>
      </c>
      <c r="BA239" s="211"/>
      <c r="BB239" s="216"/>
      <c r="BC239" s="216"/>
      <c r="BD239" s="216"/>
      <c r="BE239" s="216"/>
      <c r="BF239" s="216"/>
      <c r="BG239" s="210"/>
      <c r="BH239" s="210"/>
      <c r="BI239" s="210"/>
      <c r="BJ239" s="211"/>
      <c r="BK239" s="211"/>
      <c r="BL239" s="211"/>
      <c r="BM239" s="130"/>
      <c r="BN239" s="130"/>
      <c r="BO239" s="130"/>
      <c r="BP239" s="130"/>
    </row>
    <row r="240" spans="4:68" s="8" customFormat="1" ht="24.95" customHeight="1" x14ac:dyDescent="0.15">
      <c r="D240" s="25" t="s">
        <v>841</v>
      </c>
      <c r="E240" s="29"/>
      <c r="F240" s="29"/>
      <c r="G240" s="29"/>
      <c r="H240" s="29"/>
      <c r="I240" s="29"/>
      <c r="J240" s="29"/>
      <c r="K240" s="29"/>
      <c r="L240" s="29"/>
      <c r="M240" s="29"/>
      <c r="N240" s="29"/>
      <c r="O240" s="30"/>
      <c r="P240" s="308"/>
      <c r="Q240" s="309"/>
      <c r="R240" s="15" t="s">
        <v>413</v>
      </c>
      <c r="BA240" s="211"/>
      <c r="BB240" s="216"/>
      <c r="BC240" s="216"/>
      <c r="BD240" s="216"/>
      <c r="BE240" s="216"/>
      <c r="BF240" s="216"/>
      <c r="BG240" s="210"/>
      <c r="BH240" s="210"/>
      <c r="BI240" s="210"/>
      <c r="BJ240" s="211"/>
      <c r="BK240" s="211"/>
      <c r="BL240" s="211"/>
      <c r="BM240" s="130"/>
      <c r="BN240" s="130"/>
      <c r="BO240" s="130"/>
      <c r="BP240" s="130"/>
    </row>
    <row r="241" spans="3:68" s="8" customFormat="1" ht="24.95" customHeight="1" x14ac:dyDescent="0.15">
      <c r="D241" s="25" t="s">
        <v>427</v>
      </c>
      <c r="E241" s="29"/>
      <c r="F241" s="29"/>
      <c r="G241" s="29"/>
      <c r="H241" s="29"/>
      <c r="I241" s="29"/>
      <c r="J241" s="29"/>
      <c r="K241" s="29"/>
      <c r="L241" s="29"/>
      <c r="M241" s="29"/>
      <c r="N241" s="29"/>
      <c r="O241" s="30"/>
      <c r="P241" s="308"/>
      <c r="Q241" s="309"/>
      <c r="R241" s="15" t="s">
        <v>413</v>
      </c>
      <c r="BA241" s="211"/>
      <c r="BB241" s="216"/>
      <c r="BC241" s="216"/>
      <c r="BD241" s="216"/>
      <c r="BE241" s="216"/>
      <c r="BF241" s="216"/>
      <c r="BG241" s="210"/>
      <c r="BH241" s="210"/>
      <c r="BI241" s="210"/>
      <c r="BJ241" s="211"/>
      <c r="BK241" s="211"/>
      <c r="BL241" s="211"/>
      <c r="BM241" s="130"/>
      <c r="BN241" s="130"/>
      <c r="BO241" s="130"/>
      <c r="BP241" s="130"/>
    </row>
    <row r="242" spans="3:68" x14ac:dyDescent="0.15">
      <c r="BF242" s="210"/>
      <c r="BG242" s="210"/>
      <c r="BH242" s="210"/>
    </row>
    <row r="243" spans="3:68" x14ac:dyDescent="0.15">
      <c r="BF243" s="210"/>
      <c r="BG243" s="210"/>
      <c r="BH243" s="210"/>
    </row>
    <row r="244" spans="3:68" x14ac:dyDescent="0.15">
      <c r="BF244" s="210"/>
      <c r="BG244" s="210"/>
      <c r="BH244" s="210"/>
    </row>
    <row r="245" spans="3:68" x14ac:dyDescent="0.15">
      <c r="BF245" s="210"/>
      <c r="BG245" s="210"/>
      <c r="BH245" s="210"/>
    </row>
    <row r="246" spans="3:68" x14ac:dyDescent="0.15">
      <c r="BF246" s="210"/>
      <c r="BG246" s="210"/>
      <c r="BH246" s="210"/>
    </row>
    <row r="247" spans="3:68" x14ac:dyDescent="0.15">
      <c r="BF247" s="210"/>
      <c r="BG247" s="210"/>
      <c r="BH247" s="210"/>
    </row>
    <row r="248" spans="3:68" x14ac:dyDescent="0.15">
      <c r="BF248" s="210"/>
      <c r="BG248" s="210"/>
      <c r="BH248" s="210"/>
    </row>
    <row r="249" spans="3:68" x14ac:dyDescent="0.15">
      <c r="BF249" s="210"/>
      <c r="BG249" s="210"/>
      <c r="BH249" s="210"/>
    </row>
    <row r="250" spans="3:68" x14ac:dyDescent="0.15">
      <c r="BF250" s="210"/>
      <c r="BG250" s="210"/>
      <c r="BH250" s="210"/>
    </row>
    <row r="251" spans="3:68" x14ac:dyDescent="0.15">
      <c r="BF251" s="210"/>
      <c r="BG251" s="210"/>
      <c r="BH251" s="210"/>
    </row>
    <row r="252" spans="3:68" ht="15" customHeight="1" x14ac:dyDescent="0.15">
      <c r="D252" s="9"/>
      <c r="BF252" s="210"/>
      <c r="BG252" s="210"/>
      <c r="BH252" s="210"/>
    </row>
    <row r="253" spans="3:68" x14ac:dyDescent="0.15">
      <c r="BF253" s="210"/>
      <c r="BG253" s="210"/>
      <c r="BH253" s="210"/>
    </row>
    <row r="254" spans="3:68" customFormat="1" ht="23.1" customHeight="1" x14ac:dyDescent="0.15">
      <c r="C254" s="5" t="s">
        <v>300</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4"/>
      <c r="AL254" s="4"/>
      <c r="AM254" s="4"/>
      <c r="AN254" s="4"/>
      <c r="AO254" s="4"/>
      <c r="AP254" s="4"/>
      <c r="AQ254" s="4"/>
      <c r="AR254" s="4"/>
      <c r="AZ254" s="208"/>
      <c r="BA254" s="215"/>
      <c r="BB254" s="215"/>
      <c r="BC254" s="215"/>
      <c r="BD254" s="215"/>
      <c r="BE254" s="215"/>
      <c r="BF254" s="210"/>
      <c r="BG254" s="210"/>
      <c r="BH254" s="210"/>
      <c r="BI254" s="208"/>
      <c r="BJ254" s="208"/>
      <c r="BK254" s="208"/>
      <c r="BL254" s="129"/>
      <c r="BM254" s="129"/>
      <c r="BN254" s="129"/>
      <c r="BO254" s="129"/>
    </row>
    <row r="255" spans="3:68" customFormat="1" ht="18" customHeight="1" x14ac:dyDescent="0.15">
      <c r="C255" s="370" t="s">
        <v>759</v>
      </c>
      <c r="D255" s="370"/>
      <c r="E255" s="370"/>
      <c r="F255" s="370"/>
      <c r="G255" s="370"/>
      <c r="H255" s="370"/>
      <c r="I255" s="370"/>
      <c r="J255" s="370"/>
      <c r="K255" s="370"/>
      <c r="L255" s="370"/>
      <c r="M255" s="370"/>
      <c r="N255" s="370"/>
      <c r="O255" s="370"/>
      <c r="P255" s="370"/>
      <c r="Q255" s="370"/>
      <c r="R255" s="370"/>
      <c r="S255" s="370"/>
      <c r="T255" s="370"/>
      <c r="U255" s="370"/>
      <c r="V255" s="370"/>
      <c r="W255" s="370"/>
      <c r="X255" s="370"/>
      <c r="Y255" s="370"/>
      <c r="Z255" s="370"/>
      <c r="AA255" s="370"/>
      <c r="AB255" s="370"/>
      <c r="AC255" s="370"/>
      <c r="AD255" s="370"/>
      <c r="AE255" s="370"/>
      <c r="AF255" s="370"/>
      <c r="AG255" s="370"/>
      <c r="AH255" s="370"/>
      <c r="AI255" s="370"/>
      <c r="AJ255" s="370"/>
      <c r="AK255" s="370"/>
      <c r="AL255" s="370"/>
      <c r="AM255" s="370"/>
      <c r="AN255" s="370"/>
      <c r="AO255" s="370"/>
      <c r="AP255" s="370"/>
      <c r="AQ255" s="370"/>
      <c r="AR255" s="370"/>
      <c r="AZ255" s="208"/>
      <c r="BA255" s="215"/>
      <c r="BB255" s="215"/>
      <c r="BC255" s="215"/>
      <c r="BD255" s="215"/>
      <c r="BE255" s="215"/>
      <c r="BF255" s="210"/>
      <c r="BG255" s="210"/>
      <c r="BH255" s="210"/>
      <c r="BI255" s="208"/>
      <c r="BJ255" s="208"/>
      <c r="BK255" s="208"/>
      <c r="BL255" s="129"/>
      <c r="BM255" s="129"/>
      <c r="BN255" s="129"/>
      <c r="BO255" s="129"/>
    </row>
    <row r="256" spans="3:68" s="8" customFormat="1" ht="41.25" customHeight="1" x14ac:dyDescent="0.15">
      <c r="AZ256" s="211"/>
      <c r="BA256" s="216"/>
      <c r="BB256" s="216"/>
      <c r="BC256" s="216"/>
      <c r="BD256" s="216"/>
      <c r="BE256" s="216"/>
      <c r="BF256" s="210"/>
      <c r="BG256" s="210"/>
      <c r="BH256" s="210"/>
      <c r="BI256" s="211"/>
      <c r="BJ256" s="211"/>
      <c r="BK256" s="211"/>
      <c r="BL256" s="130"/>
      <c r="BM256" s="130"/>
      <c r="BN256" s="130"/>
      <c r="BO256" s="130"/>
    </row>
    <row r="257" spans="4:69" s="8" customFormat="1" ht="12.95" customHeight="1" x14ac:dyDescent="0.15">
      <c r="Q257" s="299" t="s">
        <v>385</v>
      </c>
      <c r="R257" s="299"/>
      <c r="S257" s="299"/>
      <c r="T257" s="246"/>
      <c r="U257" s="299" t="s">
        <v>143</v>
      </c>
      <c r="V257" s="299"/>
      <c r="W257" s="299"/>
      <c r="X257" s="299" t="s">
        <v>360</v>
      </c>
      <c r="Y257" s="299"/>
      <c r="Z257" s="299"/>
      <c r="AA257" s="61"/>
      <c r="AB257" s="299" t="s">
        <v>361</v>
      </c>
      <c r="AC257" s="299"/>
      <c r="AD257" s="299"/>
      <c r="AU257" s="211"/>
      <c r="AV257" s="216"/>
      <c r="AW257" s="216"/>
      <c r="AX257" s="216"/>
      <c r="AY257" s="216"/>
      <c r="AZ257" s="216"/>
      <c r="BA257" s="210"/>
      <c r="BB257" s="210"/>
      <c r="BC257" s="210"/>
      <c r="BD257" s="211"/>
      <c r="BE257" s="211"/>
      <c r="BF257" s="211"/>
      <c r="BG257" s="130"/>
      <c r="BH257" s="130"/>
      <c r="BI257" s="130"/>
      <c r="BJ257" s="130"/>
    </row>
    <row r="258" spans="4:69" s="8" customFormat="1" ht="18" customHeight="1" x14ac:dyDescent="0.15">
      <c r="Q258" s="292" t="s">
        <v>447</v>
      </c>
      <c r="R258" s="270"/>
      <c r="S258" s="293"/>
      <c r="T258" s="220"/>
      <c r="U258" s="269" t="s">
        <v>448</v>
      </c>
      <c r="V258" s="270"/>
      <c r="W258" s="270"/>
      <c r="X258" s="296"/>
      <c r="Y258" s="296"/>
      <c r="Z258" s="297"/>
      <c r="AA258" s="221"/>
      <c r="AB258" s="493" t="s">
        <v>450</v>
      </c>
      <c r="AC258" s="303"/>
      <c r="AD258" s="304"/>
      <c r="BB258" s="211"/>
      <c r="BC258" s="216"/>
      <c r="BD258" s="216"/>
      <c r="BE258" s="216"/>
      <c r="BF258" s="216"/>
      <c r="BG258" s="216"/>
      <c r="BH258" s="210"/>
      <c r="BI258" s="210"/>
      <c r="BJ258" s="210"/>
      <c r="BK258" s="211"/>
      <c r="BL258" s="211"/>
      <c r="BM258" s="211"/>
      <c r="BN258" s="130"/>
      <c r="BO258" s="130"/>
      <c r="BP258" s="130"/>
      <c r="BQ258" s="130"/>
    </row>
    <row r="259" spans="4:69" s="8" customFormat="1" ht="28.5" customHeight="1" x14ac:dyDescent="0.15">
      <c r="D259" s="19"/>
      <c r="E259" s="19"/>
      <c r="F259" s="19"/>
      <c r="G259" s="19"/>
      <c r="H259" s="19"/>
      <c r="I259" s="19"/>
      <c r="J259" s="19"/>
      <c r="K259" s="19"/>
      <c r="L259" s="19"/>
      <c r="M259" s="19"/>
      <c r="N259" s="19"/>
      <c r="O259" s="19"/>
      <c r="P259" s="19"/>
      <c r="Q259" s="272"/>
      <c r="R259" s="273"/>
      <c r="S259" s="294"/>
      <c r="T259" s="221"/>
      <c r="U259" s="272" t="s">
        <v>367</v>
      </c>
      <c r="V259" s="273"/>
      <c r="W259" s="294"/>
      <c r="X259" s="490" t="s">
        <v>449</v>
      </c>
      <c r="Y259" s="491"/>
      <c r="Z259" s="492"/>
      <c r="AA259" s="247"/>
      <c r="AB259" s="494"/>
      <c r="AC259" s="306"/>
      <c r="AD259" s="307"/>
      <c r="BB259" s="211"/>
      <c r="BC259" s="216"/>
      <c r="BD259" s="216"/>
      <c r="BE259" s="216"/>
      <c r="BF259" s="216"/>
      <c r="BG259" s="216"/>
      <c r="BH259" s="210"/>
      <c r="BI259" s="210"/>
      <c r="BJ259" s="210"/>
      <c r="BK259" s="211"/>
      <c r="BL259" s="211"/>
      <c r="BM259" s="211"/>
      <c r="BN259" s="130"/>
      <c r="BO259" s="130"/>
      <c r="BP259" s="130"/>
      <c r="BQ259" s="130"/>
    </row>
    <row r="260" spans="4:69" s="8" customFormat="1" ht="24.95" customHeight="1" x14ac:dyDescent="0.15">
      <c r="D260" s="508" t="s">
        <v>445</v>
      </c>
      <c r="E260" s="34" t="s">
        <v>432</v>
      </c>
      <c r="F260" s="35"/>
      <c r="G260" s="35"/>
      <c r="H260" s="35"/>
      <c r="I260" s="35"/>
      <c r="J260" s="35"/>
      <c r="K260" s="35"/>
      <c r="L260" s="35"/>
      <c r="M260" s="35"/>
      <c r="N260" s="35"/>
      <c r="O260" s="35"/>
      <c r="P260" s="36"/>
      <c r="Q260" s="329"/>
      <c r="R260" s="330"/>
      <c r="S260" s="14" t="s">
        <v>413</v>
      </c>
      <c r="T260" s="132"/>
      <c r="U260" s="329"/>
      <c r="V260" s="330"/>
      <c r="W260" s="14" t="s">
        <v>413</v>
      </c>
      <c r="X260" s="329"/>
      <c r="Y260" s="330"/>
      <c r="Z260" s="14" t="s">
        <v>413</v>
      </c>
      <c r="AA260" s="132"/>
      <c r="AB260" s="329"/>
      <c r="AC260" s="330"/>
      <c r="AD260" s="14" t="s">
        <v>413</v>
      </c>
      <c r="AW260" s="108"/>
      <c r="BB260" s="211"/>
      <c r="BC260" s="216"/>
      <c r="BD260" s="216"/>
      <c r="BE260" s="216"/>
      <c r="BF260" s="216"/>
      <c r="BG260" s="216"/>
      <c r="BH260" s="210"/>
      <c r="BI260" s="210"/>
      <c r="BJ260" s="210"/>
      <c r="BK260" s="211"/>
      <c r="BL260" s="211"/>
      <c r="BM260" s="211"/>
      <c r="BN260" s="130"/>
      <c r="BO260" s="130"/>
      <c r="BP260" s="130"/>
      <c r="BQ260" s="130"/>
    </row>
    <row r="261" spans="4:69" s="8" customFormat="1" ht="24.95" customHeight="1" x14ac:dyDescent="0.15">
      <c r="D261" s="509"/>
      <c r="E261" s="37" t="s">
        <v>433</v>
      </c>
      <c r="F261" s="38"/>
      <c r="G261" s="38"/>
      <c r="H261" s="38"/>
      <c r="I261" s="38"/>
      <c r="J261" s="38"/>
      <c r="K261" s="38"/>
      <c r="L261" s="38"/>
      <c r="M261" s="38"/>
      <c r="N261" s="38"/>
      <c r="O261" s="38"/>
      <c r="P261" s="39"/>
      <c r="Q261" s="311"/>
      <c r="R261" s="312"/>
      <c r="S261" s="20" t="s">
        <v>413</v>
      </c>
      <c r="T261" s="132"/>
      <c r="U261" s="311"/>
      <c r="V261" s="312"/>
      <c r="W261" s="20" t="s">
        <v>413</v>
      </c>
      <c r="X261" s="311"/>
      <c r="Y261" s="312"/>
      <c r="Z261" s="20" t="s">
        <v>413</v>
      </c>
      <c r="AA261" s="132"/>
      <c r="AB261" s="311"/>
      <c r="AC261" s="312"/>
      <c r="AD261" s="20" t="s">
        <v>413</v>
      </c>
      <c r="BB261" s="211"/>
      <c r="BC261" s="216"/>
      <c r="BD261" s="216"/>
      <c r="BE261" s="216"/>
      <c r="BF261" s="216"/>
      <c r="BG261" s="216"/>
      <c r="BH261" s="210"/>
      <c r="BI261" s="210"/>
      <c r="BJ261" s="210"/>
      <c r="BK261" s="211"/>
      <c r="BL261" s="211"/>
      <c r="BM261" s="211"/>
      <c r="BN261" s="130"/>
      <c r="BO261" s="130"/>
      <c r="BP261" s="130"/>
      <c r="BQ261" s="130"/>
    </row>
    <row r="262" spans="4:69" s="8" customFormat="1" ht="24.95" customHeight="1" x14ac:dyDescent="0.15">
      <c r="D262" s="509"/>
      <c r="E262" s="37" t="s">
        <v>434</v>
      </c>
      <c r="F262" s="38"/>
      <c r="G262" s="38"/>
      <c r="H262" s="38"/>
      <c r="I262" s="38"/>
      <c r="J262" s="38"/>
      <c r="K262" s="38"/>
      <c r="L262" s="38"/>
      <c r="M262" s="38"/>
      <c r="N262" s="38"/>
      <c r="O262" s="38"/>
      <c r="P262" s="39"/>
      <c r="Q262" s="311"/>
      <c r="R262" s="312"/>
      <c r="S262" s="20" t="s">
        <v>413</v>
      </c>
      <c r="T262" s="132"/>
      <c r="U262" s="311"/>
      <c r="V262" s="312"/>
      <c r="W262" s="20" t="s">
        <v>413</v>
      </c>
      <c r="X262" s="311"/>
      <c r="Y262" s="312"/>
      <c r="Z262" s="20" t="s">
        <v>413</v>
      </c>
      <c r="AA262" s="132"/>
      <c r="AB262" s="311"/>
      <c r="AC262" s="312"/>
      <c r="AD262" s="20" t="s">
        <v>413</v>
      </c>
      <c r="BB262" s="211"/>
      <c r="BC262" s="216"/>
      <c r="BD262" s="216"/>
      <c r="BE262" s="216"/>
      <c r="BF262" s="216"/>
      <c r="BG262" s="216"/>
      <c r="BH262" s="210"/>
      <c r="BI262" s="210"/>
      <c r="BJ262" s="210"/>
      <c r="BK262" s="211"/>
      <c r="BL262" s="211"/>
      <c r="BM262" s="211"/>
      <c r="BN262" s="130"/>
      <c r="BO262" s="130"/>
      <c r="BP262" s="130"/>
      <c r="BQ262" s="130"/>
    </row>
    <row r="263" spans="4:69" s="8" customFormat="1" ht="24.95" customHeight="1" x14ac:dyDescent="0.15">
      <c r="D263" s="509"/>
      <c r="E263" s="37" t="s">
        <v>435</v>
      </c>
      <c r="F263" s="38"/>
      <c r="G263" s="38"/>
      <c r="H263" s="38"/>
      <c r="I263" s="38"/>
      <c r="J263" s="38"/>
      <c r="K263" s="38"/>
      <c r="L263" s="38"/>
      <c r="M263" s="38"/>
      <c r="N263" s="38"/>
      <c r="O263" s="38"/>
      <c r="P263" s="39"/>
      <c r="Q263" s="311"/>
      <c r="R263" s="312"/>
      <c r="S263" s="20" t="s">
        <v>413</v>
      </c>
      <c r="T263" s="132"/>
      <c r="U263" s="311"/>
      <c r="V263" s="312"/>
      <c r="W263" s="20" t="s">
        <v>413</v>
      </c>
      <c r="X263" s="311"/>
      <c r="Y263" s="312"/>
      <c r="Z263" s="20" t="s">
        <v>413</v>
      </c>
      <c r="AA263" s="132"/>
      <c r="AB263" s="311"/>
      <c r="AC263" s="312"/>
      <c r="AD263" s="20" t="s">
        <v>413</v>
      </c>
      <c r="BB263" s="211"/>
      <c r="BC263" s="216"/>
      <c r="BD263" s="216"/>
      <c r="BE263" s="216"/>
      <c r="BF263" s="216"/>
      <c r="BG263" s="216"/>
      <c r="BH263" s="210"/>
      <c r="BI263" s="210"/>
      <c r="BJ263" s="210"/>
      <c r="BK263" s="211"/>
      <c r="BL263" s="211"/>
      <c r="BM263" s="211"/>
      <c r="BN263" s="130"/>
      <c r="BO263" s="130"/>
      <c r="BP263" s="130"/>
      <c r="BQ263" s="130"/>
    </row>
    <row r="264" spans="4:69" s="8" customFormat="1" ht="24.95" customHeight="1" x14ac:dyDescent="0.15">
      <c r="D264" s="509"/>
      <c r="E264" s="37" t="s">
        <v>436</v>
      </c>
      <c r="F264" s="38"/>
      <c r="G264" s="38"/>
      <c r="H264" s="38"/>
      <c r="I264" s="38"/>
      <c r="J264" s="38"/>
      <c r="K264" s="38"/>
      <c r="L264" s="38"/>
      <c r="M264" s="38"/>
      <c r="N264" s="38"/>
      <c r="O264" s="38"/>
      <c r="P264" s="39"/>
      <c r="Q264" s="311"/>
      <c r="R264" s="312"/>
      <c r="S264" s="20" t="s">
        <v>413</v>
      </c>
      <c r="T264" s="132"/>
      <c r="U264" s="311"/>
      <c r="V264" s="312"/>
      <c r="W264" s="20" t="s">
        <v>413</v>
      </c>
      <c r="X264" s="311"/>
      <c r="Y264" s="312"/>
      <c r="Z264" s="20" t="s">
        <v>413</v>
      </c>
      <c r="AA264" s="132"/>
      <c r="AB264" s="311"/>
      <c r="AC264" s="312"/>
      <c r="AD264" s="20" t="s">
        <v>413</v>
      </c>
      <c r="BB264" s="211"/>
      <c r="BC264" s="216"/>
      <c r="BD264" s="216"/>
      <c r="BE264" s="216"/>
      <c r="BF264" s="216"/>
      <c r="BG264" s="216"/>
      <c r="BH264" s="210"/>
      <c r="BI264" s="210"/>
      <c r="BJ264" s="210"/>
      <c r="BK264" s="211"/>
      <c r="BL264" s="211"/>
      <c r="BM264" s="211"/>
      <c r="BN264" s="130"/>
      <c r="BO264" s="130"/>
      <c r="BP264" s="130"/>
      <c r="BQ264" s="130"/>
    </row>
    <row r="265" spans="4:69" s="8" customFormat="1" ht="24.95" customHeight="1" x14ac:dyDescent="0.15">
      <c r="D265" s="509"/>
      <c r="E265" s="37" t="s">
        <v>437</v>
      </c>
      <c r="F265" s="38"/>
      <c r="G265" s="38"/>
      <c r="H265" s="38"/>
      <c r="I265" s="38"/>
      <c r="J265" s="38"/>
      <c r="K265" s="38"/>
      <c r="L265" s="38"/>
      <c r="M265" s="38"/>
      <c r="N265" s="38"/>
      <c r="O265" s="38"/>
      <c r="P265" s="39"/>
      <c r="Q265" s="311"/>
      <c r="R265" s="312"/>
      <c r="S265" s="20" t="s">
        <v>413</v>
      </c>
      <c r="T265" s="132"/>
      <c r="U265" s="311"/>
      <c r="V265" s="312"/>
      <c r="W265" s="20" t="s">
        <v>413</v>
      </c>
      <c r="X265" s="311"/>
      <c r="Y265" s="312"/>
      <c r="Z265" s="20" t="s">
        <v>413</v>
      </c>
      <c r="AA265" s="132"/>
      <c r="AB265" s="311"/>
      <c r="AC265" s="312"/>
      <c r="AD265" s="20" t="s">
        <v>413</v>
      </c>
      <c r="BB265" s="211"/>
      <c r="BC265" s="216"/>
      <c r="BD265" s="216"/>
      <c r="BE265" s="216"/>
      <c r="BF265" s="216"/>
      <c r="BG265" s="216"/>
      <c r="BH265" s="210"/>
      <c r="BI265" s="210"/>
      <c r="BJ265" s="210"/>
      <c r="BK265" s="211"/>
      <c r="BL265" s="211"/>
      <c r="BM265" s="211"/>
      <c r="BN265" s="130"/>
      <c r="BO265" s="130"/>
      <c r="BP265" s="130"/>
      <c r="BQ265" s="130"/>
    </row>
    <row r="266" spans="4:69" s="8" customFormat="1" ht="24.95" customHeight="1" x14ac:dyDescent="0.15">
      <c r="D266" s="509"/>
      <c r="E266" s="37" t="s">
        <v>438</v>
      </c>
      <c r="F266" s="38"/>
      <c r="G266" s="38"/>
      <c r="H266" s="38"/>
      <c r="I266" s="38"/>
      <c r="J266" s="38"/>
      <c r="K266" s="38"/>
      <c r="L266" s="38"/>
      <c r="M266" s="38"/>
      <c r="N266" s="38"/>
      <c r="O266" s="38"/>
      <c r="P266" s="39"/>
      <c r="Q266" s="311"/>
      <c r="R266" s="312"/>
      <c r="S266" s="20" t="s">
        <v>413</v>
      </c>
      <c r="T266" s="132"/>
      <c r="U266" s="311"/>
      <c r="V266" s="312"/>
      <c r="W266" s="20" t="s">
        <v>413</v>
      </c>
      <c r="X266" s="311"/>
      <c r="Y266" s="312"/>
      <c r="Z266" s="20" t="s">
        <v>413</v>
      </c>
      <c r="AA266" s="132"/>
      <c r="AB266" s="311"/>
      <c r="AC266" s="312"/>
      <c r="AD266" s="20" t="s">
        <v>413</v>
      </c>
      <c r="BB266" s="211"/>
      <c r="BC266" s="216"/>
      <c r="BD266" s="216"/>
      <c r="BE266" s="216"/>
      <c r="BF266" s="216"/>
      <c r="BG266" s="216"/>
      <c r="BH266" s="210"/>
      <c r="BI266" s="210"/>
      <c r="BJ266" s="210"/>
      <c r="BK266" s="211"/>
      <c r="BL266" s="211"/>
      <c r="BM266" s="211"/>
      <c r="BN266" s="130"/>
      <c r="BO266" s="130"/>
      <c r="BP266" s="130"/>
      <c r="BQ266" s="130"/>
    </row>
    <row r="267" spans="4:69" s="8" customFormat="1" ht="24.95" customHeight="1" x14ac:dyDescent="0.15">
      <c r="D267" s="509"/>
      <c r="E267" s="37" t="s">
        <v>439</v>
      </c>
      <c r="F267" s="38"/>
      <c r="G267" s="38"/>
      <c r="H267" s="38"/>
      <c r="I267" s="38"/>
      <c r="J267" s="38"/>
      <c r="K267" s="38"/>
      <c r="L267" s="38"/>
      <c r="M267" s="38"/>
      <c r="N267" s="38"/>
      <c r="O267" s="38"/>
      <c r="P267" s="39"/>
      <c r="Q267" s="311"/>
      <c r="R267" s="312"/>
      <c r="S267" s="20" t="s">
        <v>413</v>
      </c>
      <c r="T267" s="132"/>
      <c r="U267" s="311"/>
      <c r="V267" s="312"/>
      <c r="W267" s="20" t="s">
        <v>413</v>
      </c>
      <c r="X267" s="311"/>
      <c r="Y267" s="312"/>
      <c r="Z267" s="20" t="s">
        <v>413</v>
      </c>
      <c r="AA267" s="132"/>
      <c r="AB267" s="311"/>
      <c r="AC267" s="312"/>
      <c r="AD267" s="20" t="s">
        <v>413</v>
      </c>
      <c r="BB267" s="211"/>
      <c r="BC267" s="216"/>
      <c r="BD267" s="216"/>
      <c r="BE267" s="216"/>
      <c r="BF267" s="216"/>
      <c r="BG267" s="216"/>
      <c r="BH267" s="210"/>
      <c r="BI267" s="210"/>
      <c r="BJ267" s="210"/>
      <c r="BK267" s="211"/>
      <c r="BL267" s="211"/>
      <c r="BM267" s="211"/>
      <c r="BN267" s="130"/>
      <c r="BO267" s="130"/>
      <c r="BP267" s="130"/>
      <c r="BQ267" s="130"/>
    </row>
    <row r="268" spans="4:69" s="8" customFormat="1" ht="24.95" customHeight="1" x14ac:dyDescent="0.15">
      <c r="D268" s="510"/>
      <c r="E268" s="40" t="s">
        <v>595</v>
      </c>
      <c r="F268" s="26"/>
      <c r="G268" s="26"/>
      <c r="H268" s="26"/>
      <c r="I268" s="26"/>
      <c r="J268" s="26"/>
      <c r="K268" s="26"/>
      <c r="L268" s="26"/>
      <c r="M268" s="26"/>
      <c r="N268" s="26"/>
      <c r="O268" s="26"/>
      <c r="P268" s="27"/>
      <c r="Q268" s="327"/>
      <c r="R268" s="328"/>
      <c r="S268" s="16" t="s">
        <v>413</v>
      </c>
      <c r="T268" s="132"/>
      <c r="U268" s="327"/>
      <c r="V268" s="328"/>
      <c r="W268" s="16" t="s">
        <v>413</v>
      </c>
      <c r="X268" s="327"/>
      <c r="Y268" s="328"/>
      <c r="Z268" s="16" t="s">
        <v>413</v>
      </c>
      <c r="AA268" s="132"/>
      <c r="AB268" s="327"/>
      <c r="AC268" s="328"/>
      <c r="AD268" s="16" t="s">
        <v>413</v>
      </c>
      <c r="BB268" s="211"/>
      <c r="BC268" s="216"/>
      <c r="BD268" s="216"/>
      <c r="BE268" s="216"/>
      <c r="BF268" s="216"/>
      <c r="BG268" s="216"/>
      <c r="BH268" s="210"/>
      <c r="BI268" s="210"/>
      <c r="BJ268" s="210"/>
      <c r="BK268" s="211"/>
      <c r="BL268" s="211"/>
      <c r="BM268" s="211"/>
      <c r="BN268" s="130"/>
      <c r="BO268" s="130"/>
      <c r="BP268" s="130"/>
      <c r="BQ268" s="130"/>
    </row>
    <row r="269" spans="4:69" s="8" customFormat="1" ht="24.95" customHeight="1" x14ac:dyDescent="0.15">
      <c r="D269" s="509" t="s">
        <v>446</v>
      </c>
      <c r="E269" s="41" t="s">
        <v>441</v>
      </c>
      <c r="F269" s="42"/>
      <c r="G269" s="42"/>
      <c r="H269" s="42"/>
      <c r="I269" s="42"/>
      <c r="J269" s="42"/>
      <c r="K269" s="42"/>
      <c r="L269" s="42"/>
      <c r="M269" s="42"/>
      <c r="N269" s="42"/>
      <c r="O269" s="42"/>
      <c r="P269" s="43"/>
      <c r="Q269" s="424"/>
      <c r="R269" s="425"/>
      <c r="S269" s="44" t="s">
        <v>413</v>
      </c>
      <c r="T269" s="132"/>
      <c r="U269" s="424"/>
      <c r="V269" s="425"/>
      <c r="W269" s="44" t="s">
        <v>413</v>
      </c>
      <c r="X269" s="424"/>
      <c r="Y269" s="425"/>
      <c r="Z269" s="44" t="s">
        <v>413</v>
      </c>
      <c r="AA269" s="132"/>
      <c r="AB269" s="424"/>
      <c r="AC269" s="425"/>
      <c r="AD269" s="44" t="s">
        <v>413</v>
      </c>
      <c r="BB269" s="211"/>
      <c r="BC269" s="216"/>
      <c r="BD269" s="216"/>
      <c r="BE269" s="216"/>
      <c r="BF269" s="216"/>
      <c r="BG269" s="216"/>
      <c r="BH269" s="210"/>
      <c r="BI269" s="210"/>
      <c r="BJ269" s="210"/>
      <c r="BK269" s="211"/>
      <c r="BL269" s="211"/>
      <c r="BM269" s="211"/>
      <c r="BN269" s="130"/>
      <c r="BO269" s="130"/>
      <c r="BP269" s="130"/>
      <c r="BQ269" s="130"/>
    </row>
    <row r="270" spans="4:69" s="8" customFormat="1" ht="24.95" customHeight="1" x14ac:dyDescent="0.15">
      <c r="D270" s="509"/>
      <c r="E270" s="37" t="s">
        <v>442</v>
      </c>
      <c r="F270" s="38"/>
      <c r="G270" s="38"/>
      <c r="H270" s="38"/>
      <c r="I270" s="38"/>
      <c r="J270" s="38"/>
      <c r="K270" s="38"/>
      <c r="L270" s="38"/>
      <c r="M270" s="38"/>
      <c r="N270" s="38"/>
      <c r="O270" s="38"/>
      <c r="P270" s="39"/>
      <c r="Q270" s="311"/>
      <c r="R270" s="312"/>
      <c r="S270" s="20" t="s">
        <v>413</v>
      </c>
      <c r="T270" s="132"/>
      <c r="U270" s="311"/>
      <c r="V270" s="312"/>
      <c r="W270" s="20" t="s">
        <v>413</v>
      </c>
      <c r="X270" s="311"/>
      <c r="Y270" s="312"/>
      <c r="Z270" s="20" t="s">
        <v>413</v>
      </c>
      <c r="AA270" s="132"/>
      <c r="AB270" s="311"/>
      <c r="AC270" s="312"/>
      <c r="AD270" s="20" t="s">
        <v>413</v>
      </c>
      <c r="BB270" s="211"/>
      <c r="BC270" s="216"/>
      <c r="BD270" s="216"/>
      <c r="BE270" s="216"/>
      <c r="BF270" s="216"/>
      <c r="BG270" s="216"/>
      <c r="BH270" s="210"/>
      <c r="BI270" s="210"/>
      <c r="BJ270" s="210"/>
      <c r="BK270" s="211"/>
      <c r="BL270" s="211"/>
      <c r="BM270" s="211"/>
      <c r="BN270" s="130"/>
      <c r="BO270" s="130"/>
      <c r="BP270" s="130"/>
      <c r="BQ270" s="130"/>
    </row>
    <row r="271" spans="4:69" s="8" customFormat="1" ht="24.95" customHeight="1" x14ac:dyDescent="0.15">
      <c r="D271" s="509"/>
      <c r="E271" s="37" t="s">
        <v>505</v>
      </c>
      <c r="F271" s="38"/>
      <c r="G271" s="38"/>
      <c r="H271" s="38"/>
      <c r="I271" s="38"/>
      <c r="J271" s="38"/>
      <c r="K271" s="38"/>
      <c r="L271" s="38"/>
      <c r="M271" s="38"/>
      <c r="N271" s="38"/>
      <c r="O271" s="38"/>
      <c r="P271" s="39"/>
      <c r="Q271" s="311"/>
      <c r="R271" s="312"/>
      <c r="S271" s="20" t="s">
        <v>413</v>
      </c>
      <c r="T271" s="132"/>
      <c r="U271" s="311"/>
      <c r="V271" s="312"/>
      <c r="W271" s="20" t="s">
        <v>413</v>
      </c>
      <c r="X271" s="311"/>
      <c r="Y271" s="312"/>
      <c r="Z271" s="20" t="s">
        <v>413</v>
      </c>
      <c r="AA271" s="132"/>
      <c r="AB271" s="311"/>
      <c r="AC271" s="312"/>
      <c r="AD271" s="20" t="s">
        <v>413</v>
      </c>
      <c r="BB271" s="211"/>
      <c r="BC271" s="216"/>
      <c r="BD271" s="216"/>
      <c r="BE271" s="216"/>
      <c r="BF271" s="216"/>
      <c r="BG271" s="216"/>
      <c r="BH271" s="210"/>
      <c r="BI271" s="210"/>
      <c r="BJ271" s="210"/>
      <c r="BK271" s="211"/>
      <c r="BL271" s="211"/>
      <c r="BM271" s="211"/>
      <c r="BN271" s="130"/>
      <c r="BO271" s="130"/>
      <c r="BP271" s="130"/>
      <c r="BQ271" s="130"/>
    </row>
    <row r="272" spans="4:69" s="8" customFormat="1" ht="24.95" customHeight="1" x14ac:dyDescent="0.15">
      <c r="D272" s="509"/>
      <c r="E272" s="37" t="s">
        <v>887</v>
      </c>
      <c r="F272" s="38"/>
      <c r="G272" s="38"/>
      <c r="H272" s="38"/>
      <c r="I272" s="38"/>
      <c r="J272" s="38"/>
      <c r="K272" s="38"/>
      <c r="L272" s="38"/>
      <c r="M272" s="38"/>
      <c r="N272" s="38"/>
      <c r="O272" s="38"/>
      <c r="P272" s="39"/>
      <c r="Q272" s="311"/>
      <c r="R272" s="312"/>
      <c r="S272" s="20" t="s">
        <v>413</v>
      </c>
      <c r="T272" s="132"/>
      <c r="U272" s="580"/>
      <c r="V272" s="581"/>
      <c r="W272" s="20" t="s">
        <v>413</v>
      </c>
      <c r="X272" s="580"/>
      <c r="Y272" s="581"/>
      <c r="Z272" s="20" t="s">
        <v>413</v>
      </c>
      <c r="AA272" s="132"/>
      <c r="AB272" s="580"/>
      <c r="AC272" s="581"/>
      <c r="AD272" s="20" t="s">
        <v>413</v>
      </c>
      <c r="BB272" s="211"/>
      <c r="BC272" s="216"/>
      <c r="BD272" s="216"/>
      <c r="BE272" s="216"/>
      <c r="BF272" s="216"/>
      <c r="BG272" s="216"/>
      <c r="BH272" s="210"/>
      <c r="BI272" s="210"/>
      <c r="BJ272" s="210"/>
      <c r="BK272" s="211"/>
      <c r="BL272" s="211"/>
      <c r="BM272" s="211"/>
      <c r="BN272" s="130"/>
      <c r="BO272" s="130"/>
      <c r="BP272" s="130"/>
      <c r="BQ272" s="130"/>
    </row>
    <row r="273" spans="3:69" s="8" customFormat="1" ht="24.95" customHeight="1" x14ac:dyDescent="0.15">
      <c r="D273" s="509"/>
      <c r="E273" s="37" t="s">
        <v>443</v>
      </c>
      <c r="F273" s="38"/>
      <c r="G273" s="38"/>
      <c r="H273" s="38"/>
      <c r="I273" s="38"/>
      <c r="J273" s="38"/>
      <c r="K273" s="38"/>
      <c r="L273" s="38"/>
      <c r="M273" s="38"/>
      <c r="N273" s="38"/>
      <c r="O273" s="38"/>
      <c r="P273" s="39"/>
      <c r="Q273" s="311"/>
      <c r="R273" s="312"/>
      <c r="S273" s="20" t="s">
        <v>413</v>
      </c>
      <c r="T273" s="132"/>
      <c r="U273" s="311"/>
      <c r="V273" s="312"/>
      <c r="W273" s="20" t="s">
        <v>413</v>
      </c>
      <c r="X273" s="311"/>
      <c r="Y273" s="312"/>
      <c r="Z273" s="20" t="s">
        <v>413</v>
      </c>
      <c r="AA273" s="132"/>
      <c r="AB273" s="311"/>
      <c r="AC273" s="312"/>
      <c r="AD273" s="20" t="s">
        <v>413</v>
      </c>
      <c r="BB273" s="211"/>
      <c r="BC273" s="216"/>
      <c r="BD273" s="216"/>
      <c r="BE273" s="216"/>
      <c r="BF273" s="216"/>
      <c r="BG273" s="216"/>
      <c r="BH273" s="210"/>
      <c r="BI273" s="210"/>
      <c r="BJ273" s="210"/>
      <c r="BK273" s="211"/>
      <c r="BL273" s="211"/>
      <c r="BM273" s="211"/>
      <c r="BN273" s="130"/>
      <c r="BO273" s="130"/>
      <c r="BP273" s="130"/>
      <c r="BQ273" s="130"/>
    </row>
    <row r="274" spans="3:69" s="8" customFormat="1" ht="24.95" customHeight="1" x14ac:dyDescent="0.15">
      <c r="D274" s="509"/>
      <c r="E274" s="37" t="s">
        <v>444</v>
      </c>
      <c r="F274" s="38"/>
      <c r="G274" s="38"/>
      <c r="H274" s="38"/>
      <c r="I274" s="38"/>
      <c r="J274" s="38"/>
      <c r="K274" s="38"/>
      <c r="L274" s="38"/>
      <c r="M274" s="38"/>
      <c r="N274" s="38"/>
      <c r="O274" s="38"/>
      <c r="P274" s="39"/>
      <c r="Q274" s="311"/>
      <c r="R274" s="312"/>
      <c r="S274" s="20" t="s">
        <v>413</v>
      </c>
      <c r="T274" s="132"/>
      <c r="U274" s="311"/>
      <c r="V274" s="312"/>
      <c r="W274" s="20" t="s">
        <v>413</v>
      </c>
      <c r="X274" s="311"/>
      <c r="Y274" s="312"/>
      <c r="Z274" s="20" t="s">
        <v>413</v>
      </c>
      <c r="AA274" s="132"/>
      <c r="AB274" s="311"/>
      <c r="AC274" s="312"/>
      <c r="AD274" s="20" t="s">
        <v>413</v>
      </c>
      <c r="BB274" s="211"/>
      <c r="BC274" s="216"/>
      <c r="BD274" s="216"/>
      <c r="BE274" s="216"/>
      <c r="BF274" s="216"/>
      <c r="BG274" s="216"/>
      <c r="BH274" s="210"/>
      <c r="BI274" s="210"/>
      <c r="BJ274" s="210"/>
      <c r="BK274" s="211"/>
      <c r="BL274" s="211"/>
      <c r="BM274" s="211"/>
      <c r="BN274" s="130"/>
      <c r="BO274" s="130"/>
      <c r="BP274" s="130"/>
      <c r="BQ274" s="130"/>
    </row>
    <row r="275" spans="3:69" s="8" customFormat="1" ht="24.95" customHeight="1" x14ac:dyDescent="0.15">
      <c r="D275" s="510"/>
      <c r="E275" s="40" t="s">
        <v>440</v>
      </c>
      <c r="F275" s="26"/>
      <c r="G275" s="26"/>
      <c r="H275" s="26"/>
      <c r="I275" s="26"/>
      <c r="J275" s="26"/>
      <c r="K275" s="26"/>
      <c r="L275" s="26"/>
      <c r="M275" s="26"/>
      <c r="N275" s="26"/>
      <c r="O275" s="26"/>
      <c r="P275" s="27"/>
      <c r="Q275" s="327"/>
      <c r="R275" s="328"/>
      <c r="S275" s="16" t="s">
        <v>413</v>
      </c>
      <c r="T275" s="132"/>
      <c r="U275" s="327"/>
      <c r="V275" s="328"/>
      <c r="W275" s="16" t="s">
        <v>413</v>
      </c>
      <c r="X275" s="327"/>
      <c r="Y275" s="328"/>
      <c r="Z275" s="16" t="s">
        <v>413</v>
      </c>
      <c r="AA275" s="132"/>
      <c r="AB275" s="327"/>
      <c r="AC275" s="328"/>
      <c r="AD275" s="16" t="s">
        <v>413</v>
      </c>
      <c r="BB275" s="211"/>
      <c r="BC275" s="216"/>
      <c r="BD275" s="216"/>
      <c r="BE275" s="216"/>
      <c r="BF275" s="216"/>
      <c r="BG275" s="216"/>
      <c r="BH275" s="210"/>
      <c r="BI275" s="210"/>
      <c r="BJ275" s="210"/>
      <c r="BK275" s="211"/>
      <c r="BL275" s="211"/>
      <c r="BM275" s="211"/>
      <c r="BN275" s="130"/>
      <c r="BO275" s="130"/>
      <c r="BP275" s="130"/>
      <c r="BQ275" s="130"/>
    </row>
    <row r="276" spans="3:69" s="8" customFormat="1" ht="24.95" customHeight="1" x14ac:dyDescent="0.15">
      <c r="D276" s="519" t="s">
        <v>671</v>
      </c>
      <c r="E276" s="520"/>
      <c r="F276" s="520"/>
      <c r="G276" s="520"/>
      <c r="H276" s="520"/>
      <c r="I276" s="520"/>
      <c r="J276" s="520"/>
      <c r="K276" s="520"/>
      <c r="L276" s="520"/>
      <c r="M276" s="520"/>
      <c r="N276" s="520"/>
      <c r="O276" s="520"/>
      <c r="P276" s="521"/>
      <c r="Q276" s="300"/>
      <c r="R276" s="298"/>
      <c r="S276" s="12" t="s">
        <v>413</v>
      </c>
      <c r="T276" s="245"/>
      <c r="U276" s="300"/>
      <c r="V276" s="298"/>
      <c r="W276" s="12" t="s">
        <v>413</v>
      </c>
      <c r="X276" s="300"/>
      <c r="Y276" s="298"/>
      <c r="Z276" s="12" t="s">
        <v>413</v>
      </c>
      <c r="AA276" s="132"/>
      <c r="AB276" s="300"/>
      <c r="AC276" s="298"/>
      <c r="AD276" s="12" t="s">
        <v>413</v>
      </c>
      <c r="BB276" s="211"/>
      <c r="BC276" s="216"/>
      <c r="BD276" s="216"/>
      <c r="BE276" s="216"/>
      <c r="BF276" s="216"/>
      <c r="BG276" s="216"/>
      <c r="BH276" s="210"/>
      <c r="BI276" s="210"/>
      <c r="BJ276" s="210"/>
      <c r="BK276" s="211"/>
      <c r="BL276" s="211"/>
      <c r="BM276" s="211"/>
      <c r="BN276" s="130"/>
      <c r="BO276" s="130"/>
      <c r="BP276" s="130"/>
      <c r="BQ276" s="130"/>
    </row>
    <row r="277" spans="3:69" ht="6.75" customHeight="1" x14ac:dyDescent="0.15">
      <c r="D277" s="9"/>
      <c r="BF277" s="210"/>
      <c r="BG277" s="210"/>
      <c r="BH277" s="210"/>
    </row>
    <row r="278" spans="3:69" ht="30.75" customHeight="1" x14ac:dyDescent="0.15">
      <c r="D278" s="9"/>
      <c r="N278" s="438"/>
      <c r="O278" s="439"/>
      <c r="P278" s="439"/>
      <c r="Q278" s="439"/>
      <c r="R278" s="439"/>
      <c r="S278" s="439"/>
      <c r="T278" s="439"/>
      <c r="U278" s="439"/>
      <c r="V278" s="439"/>
      <c r="W278" s="439"/>
      <c r="X278" s="439"/>
      <c r="Y278" s="439"/>
      <c r="Z278" s="439"/>
      <c r="AA278" s="439"/>
      <c r="AB278" s="439"/>
      <c r="AC278" s="439"/>
      <c r="AD278" s="439"/>
      <c r="AE278" s="439"/>
      <c r="AF278" s="439"/>
      <c r="AG278" s="439"/>
      <c r="AH278" s="439"/>
      <c r="AI278" s="439"/>
      <c r="AJ278" s="439"/>
      <c r="AK278" s="439"/>
      <c r="AL278" s="440"/>
      <c r="AM278" s="99"/>
      <c r="AN278" s="99"/>
      <c r="AO278" s="99"/>
      <c r="AP278" s="99"/>
      <c r="AQ278" s="99"/>
      <c r="AR278" s="99"/>
      <c r="BF278" s="210"/>
      <c r="BG278" s="210"/>
      <c r="BH278" s="210"/>
    </row>
    <row r="279" spans="3:69" ht="21" customHeight="1" x14ac:dyDescent="0.15">
      <c r="D279" s="9"/>
      <c r="BF279" s="210"/>
      <c r="BG279" s="210"/>
      <c r="BH279" s="210"/>
    </row>
    <row r="280" spans="3:69" customFormat="1" ht="23.1" customHeight="1" x14ac:dyDescent="0.15">
      <c r="C280" s="5" t="s">
        <v>911</v>
      </c>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4"/>
      <c r="AL280" s="4"/>
      <c r="AM280" s="4"/>
      <c r="AN280" s="4"/>
      <c r="AO280" s="4"/>
      <c r="AP280" s="4"/>
      <c r="AQ280" s="4"/>
      <c r="AR280" s="4"/>
      <c r="AZ280" s="208"/>
      <c r="BA280" s="215"/>
      <c r="BB280" s="215"/>
      <c r="BC280" s="215"/>
      <c r="BD280" s="215"/>
      <c r="BE280" s="215"/>
      <c r="BF280" s="210"/>
      <c r="BG280" s="210"/>
      <c r="BH280" s="210"/>
      <c r="BI280" s="208"/>
      <c r="BJ280" s="208"/>
      <c r="BK280" s="208"/>
      <c r="BL280" s="129"/>
      <c r="BM280" s="129"/>
      <c r="BN280" s="129"/>
      <c r="BO280" s="129"/>
    </row>
    <row r="281" spans="3:69" customFormat="1" ht="18" customHeight="1" x14ac:dyDescent="0.15">
      <c r="C281" s="426" t="s">
        <v>760</v>
      </c>
      <c r="D281" s="426"/>
      <c r="E281" s="426"/>
      <c r="F281" s="426"/>
      <c r="G281" s="426"/>
      <c r="H281" s="426"/>
      <c r="I281" s="426"/>
      <c r="J281" s="426"/>
      <c r="K281" s="426"/>
      <c r="L281" s="426"/>
      <c r="M281" s="426"/>
      <c r="N281" s="426"/>
      <c r="O281" s="426"/>
      <c r="P281" s="426"/>
      <c r="Q281" s="426"/>
      <c r="R281" s="426"/>
      <c r="S281" s="426"/>
      <c r="T281" s="426"/>
      <c r="U281" s="426"/>
      <c r="V281" s="426"/>
      <c r="W281" s="426"/>
      <c r="X281" s="426"/>
      <c r="Y281" s="426"/>
      <c r="Z281" s="426"/>
      <c r="AA281" s="426"/>
      <c r="AB281" s="426"/>
      <c r="AC281" s="426"/>
      <c r="AD281" s="426"/>
      <c r="AE281" s="426"/>
      <c r="AF281" s="426"/>
      <c r="AG281" s="426"/>
      <c r="AH281" s="426"/>
      <c r="AI281" s="426"/>
      <c r="AJ281" s="426"/>
      <c r="AK281" s="426"/>
      <c r="AL281" s="426"/>
      <c r="AM281" s="426"/>
      <c r="AN281" s="426"/>
      <c r="AO281" s="426"/>
      <c r="AP281" s="426"/>
      <c r="AQ281" s="426"/>
      <c r="AR281" s="426"/>
      <c r="AZ281" s="208"/>
      <c r="BA281" s="215"/>
      <c r="BB281" s="215"/>
      <c r="BC281" s="215"/>
      <c r="BD281" s="215"/>
      <c r="BE281" s="215"/>
      <c r="BF281" s="210"/>
      <c r="BG281" s="210"/>
      <c r="BH281" s="210"/>
      <c r="BI281" s="208"/>
      <c r="BJ281" s="208"/>
      <c r="BK281" s="208"/>
      <c r="BL281" s="129"/>
      <c r="BM281" s="129"/>
      <c r="BN281" s="129"/>
      <c r="BO281" s="129"/>
    </row>
    <row r="282" spans="3:69" s="8" customFormat="1" ht="116.25" customHeight="1" x14ac:dyDescent="0.15">
      <c r="AZ282" s="211"/>
      <c r="BA282" s="216"/>
      <c r="BB282" s="216"/>
      <c r="BC282" s="216"/>
      <c r="BD282" s="216"/>
      <c r="BE282" s="216"/>
      <c r="BF282" s="210"/>
      <c r="BG282" s="210"/>
      <c r="BH282" s="210"/>
      <c r="BI282" s="211"/>
      <c r="BJ282" s="211"/>
      <c r="BK282" s="211"/>
      <c r="BL282" s="130"/>
      <c r="BM282" s="130"/>
      <c r="BN282" s="130"/>
      <c r="BO282" s="130"/>
    </row>
    <row r="283" spans="3:69" s="8" customFormat="1" ht="12.95" customHeight="1" x14ac:dyDescent="0.15">
      <c r="Q283" s="299" t="s">
        <v>385</v>
      </c>
      <c r="R283" s="299"/>
      <c r="S283" s="299"/>
      <c r="T283" s="299" t="s">
        <v>387</v>
      </c>
      <c r="U283" s="299"/>
      <c r="V283" s="299"/>
      <c r="W283" s="299" t="s">
        <v>360</v>
      </c>
      <c r="X283" s="299"/>
      <c r="Y283" s="299"/>
      <c r="Z283" s="299" t="s">
        <v>361</v>
      </c>
      <c r="AA283" s="299"/>
      <c r="AB283" s="299"/>
      <c r="AC283" s="299"/>
      <c r="AD283" s="299"/>
      <c r="AE283" s="299"/>
      <c r="AZ283" s="211"/>
      <c r="BA283" s="216"/>
      <c r="BB283" s="216"/>
      <c r="BC283" s="216"/>
      <c r="BD283" s="216"/>
      <c r="BE283" s="216"/>
      <c r="BF283" s="210"/>
      <c r="BG283" s="210"/>
      <c r="BH283" s="210"/>
      <c r="BI283" s="211"/>
      <c r="BJ283" s="211"/>
      <c r="BK283" s="211"/>
      <c r="BL283" s="130"/>
      <c r="BM283" s="130"/>
      <c r="BN283" s="130"/>
      <c r="BO283" s="130"/>
    </row>
    <row r="284" spans="3:69" s="8" customFormat="1" ht="17.25" customHeight="1" x14ac:dyDescent="0.15">
      <c r="D284" s="54"/>
      <c r="E284" s="55"/>
      <c r="F284" s="55"/>
      <c r="G284" s="55"/>
      <c r="H284" s="55"/>
      <c r="I284" s="55"/>
      <c r="J284" s="55"/>
      <c r="K284" s="55"/>
      <c r="L284" s="55"/>
      <c r="M284" s="55"/>
      <c r="N284" s="55"/>
      <c r="O284" s="55"/>
      <c r="P284" s="56"/>
      <c r="Q284" s="292" t="s">
        <v>451</v>
      </c>
      <c r="R284" s="585"/>
      <c r="S284" s="585"/>
      <c r="T284" s="585"/>
      <c r="U284" s="585"/>
      <c r="V284" s="585"/>
      <c r="W284" s="585"/>
      <c r="X284" s="585"/>
      <c r="Y284" s="586"/>
      <c r="Z284" s="292" t="s">
        <v>455</v>
      </c>
      <c r="AA284" s="585"/>
      <c r="AB284" s="585"/>
      <c r="AC284" s="585"/>
      <c r="AD284" s="585"/>
      <c r="AE284" s="586"/>
      <c r="AZ284" s="211"/>
      <c r="BA284" s="216"/>
      <c r="BB284" s="216"/>
      <c r="BC284" s="216"/>
      <c r="BD284" s="216"/>
      <c r="BE284" s="216"/>
      <c r="BF284" s="210"/>
      <c r="BG284" s="210"/>
      <c r="BH284" s="210"/>
      <c r="BI284" s="211"/>
      <c r="BJ284" s="211"/>
      <c r="BK284" s="211"/>
      <c r="BL284" s="130"/>
      <c r="BM284" s="130"/>
      <c r="BN284" s="130"/>
      <c r="BO284" s="130"/>
    </row>
    <row r="285" spans="3:69" s="8" customFormat="1" ht="18" customHeight="1" x14ac:dyDescent="0.15">
      <c r="D285" s="57"/>
      <c r="P285" s="58"/>
      <c r="Q285" s="295" t="s">
        <v>452</v>
      </c>
      <c r="R285" s="296"/>
      <c r="S285" s="296"/>
      <c r="T285" s="296"/>
      <c r="U285" s="296"/>
      <c r="V285" s="297"/>
      <c r="W285" s="269" t="s">
        <v>454</v>
      </c>
      <c r="X285" s="270"/>
      <c r="Y285" s="293"/>
      <c r="Z285" s="587"/>
      <c r="AA285" s="588"/>
      <c r="AB285" s="588"/>
      <c r="AC285" s="588"/>
      <c r="AD285" s="588"/>
      <c r="AE285" s="589"/>
      <c r="AZ285" s="211"/>
      <c r="BA285" s="216"/>
      <c r="BB285" s="216"/>
      <c r="BC285" s="216"/>
      <c r="BD285" s="216"/>
      <c r="BE285" s="216"/>
      <c r="BF285" s="210"/>
      <c r="BG285" s="210"/>
      <c r="BH285" s="210"/>
      <c r="BI285" s="211"/>
      <c r="BJ285" s="211"/>
      <c r="BK285" s="211"/>
      <c r="BL285" s="130"/>
      <c r="BM285" s="130"/>
      <c r="BN285" s="130"/>
      <c r="BO285" s="130"/>
    </row>
    <row r="286" spans="3:69" s="8" customFormat="1" ht="17.25" customHeight="1" x14ac:dyDescent="0.15">
      <c r="D286" s="57"/>
      <c r="P286" s="58"/>
      <c r="Q286" s="269" t="s">
        <v>453</v>
      </c>
      <c r="R286" s="270"/>
      <c r="S286" s="271"/>
      <c r="T286" s="302" t="s">
        <v>1143</v>
      </c>
      <c r="U286" s="303"/>
      <c r="V286" s="304"/>
      <c r="W286" s="548"/>
      <c r="X286" s="549"/>
      <c r="Y286" s="593"/>
      <c r="Z286" s="587"/>
      <c r="AA286" s="588"/>
      <c r="AB286" s="588"/>
      <c r="AC286" s="588"/>
      <c r="AD286" s="588"/>
      <c r="AE286" s="589"/>
      <c r="AZ286" s="211"/>
      <c r="BA286" s="216"/>
      <c r="BB286" s="216"/>
      <c r="BC286" s="216"/>
      <c r="BD286" s="216"/>
      <c r="BE286" s="216"/>
      <c r="BF286" s="210"/>
      <c r="BG286" s="210"/>
      <c r="BH286" s="210"/>
      <c r="BI286" s="211"/>
      <c r="BJ286" s="211"/>
      <c r="BK286" s="211"/>
      <c r="BL286" s="130"/>
      <c r="BM286" s="130"/>
      <c r="BN286" s="130"/>
      <c r="BO286" s="130"/>
    </row>
    <row r="287" spans="3:69" s="8" customFormat="1" ht="16.5" customHeight="1" x14ac:dyDescent="0.15">
      <c r="D287" s="59"/>
      <c r="E287" s="19"/>
      <c r="F287" s="19"/>
      <c r="G287" s="19"/>
      <c r="H287" s="19"/>
      <c r="I287" s="19"/>
      <c r="J287" s="19"/>
      <c r="K287" s="19"/>
      <c r="L287" s="19"/>
      <c r="M287" s="19"/>
      <c r="N287" s="19"/>
      <c r="O287" s="19"/>
      <c r="P287" s="60"/>
      <c r="Q287" s="272"/>
      <c r="R287" s="273"/>
      <c r="S287" s="274"/>
      <c r="T287" s="305"/>
      <c r="U287" s="306"/>
      <c r="V287" s="307"/>
      <c r="W287" s="272"/>
      <c r="X287" s="273"/>
      <c r="Y287" s="294"/>
      <c r="Z287" s="590"/>
      <c r="AA287" s="591"/>
      <c r="AB287" s="591"/>
      <c r="AC287" s="591"/>
      <c r="AD287" s="591"/>
      <c r="AE287" s="592"/>
      <c r="AZ287" s="211"/>
      <c r="BA287" s="216"/>
      <c r="BB287" s="216"/>
      <c r="BC287" s="216"/>
      <c r="BD287" s="216"/>
      <c r="BE287" s="216"/>
      <c r="BF287" s="210"/>
      <c r="BG287" s="210"/>
      <c r="BH287" s="210"/>
      <c r="BI287" s="211"/>
      <c r="BJ287" s="211"/>
      <c r="BK287" s="211"/>
      <c r="BL287" s="130"/>
      <c r="BM287" s="130"/>
      <c r="BN287" s="130"/>
      <c r="BO287" s="130"/>
    </row>
    <row r="288" spans="3:69" s="8" customFormat="1" ht="24.95" customHeight="1" x14ac:dyDescent="0.15">
      <c r="D288" s="508" t="s">
        <v>1120</v>
      </c>
      <c r="E288" s="341" t="s">
        <v>457</v>
      </c>
      <c r="F288" s="342"/>
      <c r="G288" s="342"/>
      <c r="H288" s="342"/>
      <c r="I288" s="342"/>
      <c r="J288" s="342"/>
      <c r="K288" s="342"/>
      <c r="L288" s="342"/>
      <c r="M288" s="342"/>
      <c r="N288" s="342"/>
      <c r="O288" s="342"/>
      <c r="P288" s="343"/>
      <c r="Q288" s="329"/>
      <c r="R288" s="330"/>
      <c r="S288" s="45" t="s">
        <v>456</v>
      </c>
      <c r="T288" s="350"/>
      <c r="U288" s="330"/>
      <c r="V288" s="14" t="s">
        <v>456</v>
      </c>
      <c r="W288" s="329"/>
      <c r="X288" s="330"/>
      <c r="Y288" s="14" t="s">
        <v>456</v>
      </c>
      <c r="Z288" s="329"/>
      <c r="AA288" s="330"/>
      <c r="AB288" s="330"/>
      <c r="AC288" s="330"/>
      <c r="AD288" s="600" t="s">
        <v>689</v>
      </c>
      <c r="AE288" s="601"/>
      <c r="AU288" s="108"/>
      <c r="AZ288" s="211"/>
      <c r="BA288" s="216"/>
      <c r="BB288" s="216"/>
      <c r="BC288" s="216"/>
      <c r="BD288" s="216"/>
      <c r="BE288" s="216"/>
      <c r="BF288" s="210"/>
      <c r="BG288" s="210"/>
      <c r="BH288" s="210"/>
      <c r="BI288" s="211"/>
      <c r="BJ288" s="211"/>
      <c r="BK288" s="211"/>
      <c r="BL288" s="130"/>
      <c r="BM288" s="130"/>
      <c r="BN288" s="130"/>
      <c r="BO288" s="130"/>
    </row>
    <row r="289" spans="4:67" s="8" customFormat="1" ht="24.95" customHeight="1" x14ac:dyDescent="0.15">
      <c r="D289" s="509"/>
      <c r="E289" s="338" t="s">
        <v>458</v>
      </c>
      <c r="F289" s="339"/>
      <c r="G289" s="339"/>
      <c r="H289" s="339"/>
      <c r="I289" s="339"/>
      <c r="J289" s="339"/>
      <c r="K289" s="339"/>
      <c r="L289" s="339"/>
      <c r="M289" s="339"/>
      <c r="N289" s="339"/>
      <c r="O289" s="339"/>
      <c r="P289" s="340"/>
      <c r="Q289" s="311"/>
      <c r="R289" s="312"/>
      <c r="S289" s="46" t="s">
        <v>456</v>
      </c>
      <c r="T289" s="489"/>
      <c r="U289" s="312"/>
      <c r="V289" s="20" t="s">
        <v>456</v>
      </c>
      <c r="W289" s="311"/>
      <c r="X289" s="312"/>
      <c r="Y289" s="20" t="s">
        <v>456</v>
      </c>
      <c r="Z289" s="311"/>
      <c r="AA289" s="312"/>
      <c r="AB289" s="312"/>
      <c r="AC289" s="312"/>
      <c r="AD289" s="522" t="s">
        <v>690</v>
      </c>
      <c r="AE289" s="523"/>
      <c r="AZ289" s="211"/>
      <c r="BA289" s="216"/>
      <c r="BB289" s="216"/>
      <c r="BC289" s="216"/>
      <c r="BD289" s="216"/>
      <c r="BE289" s="216"/>
      <c r="BF289" s="210"/>
      <c r="BG289" s="210"/>
      <c r="BH289" s="210"/>
      <c r="BI289" s="211"/>
      <c r="BJ289" s="211"/>
      <c r="BK289" s="211"/>
      <c r="BL289" s="130"/>
      <c r="BM289" s="130"/>
      <c r="BN289" s="130"/>
      <c r="BO289" s="130"/>
    </row>
    <row r="290" spans="4:67" s="8" customFormat="1" ht="24.95" customHeight="1" x14ac:dyDescent="0.15">
      <c r="D290" s="509"/>
      <c r="E290" s="338" t="s">
        <v>459</v>
      </c>
      <c r="F290" s="339"/>
      <c r="G290" s="339"/>
      <c r="H290" s="339"/>
      <c r="I290" s="339"/>
      <c r="J290" s="339"/>
      <c r="K290" s="339"/>
      <c r="L290" s="339"/>
      <c r="M290" s="339"/>
      <c r="N290" s="339"/>
      <c r="O290" s="339"/>
      <c r="P290" s="340"/>
      <c r="Q290" s="311"/>
      <c r="R290" s="312"/>
      <c r="S290" s="46" t="s">
        <v>456</v>
      </c>
      <c r="T290" s="489"/>
      <c r="U290" s="312"/>
      <c r="V290" s="20" t="s">
        <v>456</v>
      </c>
      <c r="W290" s="311"/>
      <c r="X290" s="312"/>
      <c r="Y290" s="20" t="s">
        <v>456</v>
      </c>
      <c r="Z290" s="311"/>
      <c r="AA290" s="312"/>
      <c r="AB290" s="312"/>
      <c r="AC290" s="312"/>
      <c r="AD290" s="522" t="s">
        <v>691</v>
      </c>
      <c r="AE290" s="523"/>
      <c r="AZ290" s="211"/>
      <c r="BA290" s="216"/>
      <c r="BB290" s="216"/>
      <c r="BC290" s="216"/>
      <c r="BD290" s="216"/>
      <c r="BE290" s="216"/>
      <c r="BF290" s="210"/>
      <c r="BG290" s="210"/>
      <c r="BH290" s="210"/>
      <c r="BI290" s="211"/>
      <c r="BJ290" s="211"/>
      <c r="BK290" s="211"/>
      <c r="BL290" s="130"/>
      <c r="BM290" s="130"/>
      <c r="BN290" s="130"/>
      <c r="BO290" s="130"/>
    </row>
    <row r="291" spans="4:67" s="8" customFormat="1" ht="24.95" customHeight="1" x14ac:dyDescent="0.15">
      <c r="D291" s="510"/>
      <c r="E291" s="608" t="s">
        <v>460</v>
      </c>
      <c r="F291" s="609"/>
      <c r="G291" s="609"/>
      <c r="H291" s="609"/>
      <c r="I291" s="609"/>
      <c r="J291" s="609"/>
      <c r="K291" s="609"/>
      <c r="L291" s="609"/>
      <c r="M291" s="609"/>
      <c r="N291" s="609"/>
      <c r="O291" s="609"/>
      <c r="P291" s="610"/>
      <c r="Q291" s="327"/>
      <c r="R291" s="328"/>
      <c r="S291" s="47" t="s">
        <v>456</v>
      </c>
      <c r="T291" s="528"/>
      <c r="U291" s="328"/>
      <c r="V291" s="16" t="s">
        <v>456</v>
      </c>
      <c r="W291" s="327"/>
      <c r="X291" s="328"/>
      <c r="Y291" s="16" t="s">
        <v>456</v>
      </c>
      <c r="Z291" s="327"/>
      <c r="AA291" s="328"/>
      <c r="AB291" s="328"/>
      <c r="AC291" s="328"/>
      <c r="AD291" s="594" t="s">
        <v>691</v>
      </c>
      <c r="AE291" s="595"/>
      <c r="AZ291" s="211"/>
      <c r="BA291" s="216"/>
      <c r="BB291" s="216"/>
      <c r="BC291" s="216"/>
      <c r="BD291" s="216"/>
      <c r="BE291" s="216"/>
      <c r="BF291" s="210"/>
      <c r="BG291" s="210"/>
      <c r="BH291" s="210"/>
      <c r="BI291" s="211"/>
      <c r="BJ291" s="211"/>
      <c r="BK291" s="211"/>
      <c r="BL291" s="130"/>
      <c r="BM291" s="130"/>
      <c r="BN291" s="130"/>
      <c r="BO291" s="130"/>
    </row>
    <row r="292" spans="4:67" s="8" customFormat="1" ht="24.95" customHeight="1" x14ac:dyDescent="0.15">
      <c r="D292" s="508" t="s">
        <v>1119</v>
      </c>
      <c r="E292" s="341" t="s">
        <v>692</v>
      </c>
      <c r="F292" s="342"/>
      <c r="G292" s="342"/>
      <c r="H292" s="342"/>
      <c r="I292" s="342"/>
      <c r="J292" s="342"/>
      <c r="K292" s="342"/>
      <c r="L292" s="342"/>
      <c r="M292" s="342"/>
      <c r="N292" s="342"/>
      <c r="O292" s="342"/>
      <c r="P292" s="343"/>
      <c r="Q292" s="596"/>
      <c r="R292" s="597"/>
      <c r="S292" s="45" t="s">
        <v>456</v>
      </c>
      <c r="T292" s="598"/>
      <c r="U292" s="599"/>
      <c r="V292" s="14" t="s">
        <v>456</v>
      </c>
      <c r="W292" s="329"/>
      <c r="X292" s="330"/>
      <c r="Y292" s="14" t="s">
        <v>456</v>
      </c>
      <c r="Z292" s="329"/>
      <c r="AA292" s="330"/>
      <c r="AB292" s="330"/>
      <c r="AC292" s="330"/>
      <c r="AD292" s="600" t="s">
        <v>691</v>
      </c>
      <c r="AE292" s="601"/>
      <c r="AZ292" s="211"/>
      <c r="BA292" s="216"/>
      <c r="BB292" s="216"/>
      <c r="BC292" s="216"/>
      <c r="BD292" s="216"/>
      <c r="BE292" s="216"/>
      <c r="BF292" s="210"/>
      <c r="BG292" s="210"/>
      <c r="BH292" s="210"/>
      <c r="BI292" s="211"/>
      <c r="BJ292" s="211"/>
      <c r="BK292" s="211"/>
      <c r="BL292" s="130"/>
      <c r="BM292" s="130"/>
      <c r="BN292" s="130"/>
      <c r="BO292" s="130"/>
    </row>
    <row r="293" spans="4:67" s="8" customFormat="1" ht="24.95" customHeight="1" x14ac:dyDescent="0.15">
      <c r="D293" s="509"/>
      <c r="E293" s="338" t="s">
        <v>693</v>
      </c>
      <c r="F293" s="339"/>
      <c r="G293" s="339"/>
      <c r="H293" s="339"/>
      <c r="I293" s="339"/>
      <c r="J293" s="339"/>
      <c r="K293" s="339"/>
      <c r="L293" s="339"/>
      <c r="M293" s="339"/>
      <c r="N293" s="339"/>
      <c r="O293" s="339"/>
      <c r="P293" s="340"/>
      <c r="Q293" s="311"/>
      <c r="R293" s="312"/>
      <c r="S293" s="46" t="s">
        <v>456</v>
      </c>
      <c r="T293" s="489"/>
      <c r="U293" s="312"/>
      <c r="V293" s="20" t="s">
        <v>456</v>
      </c>
      <c r="W293" s="311"/>
      <c r="X293" s="312"/>
      <c r="Y293" s="20" t="s">
        <v>456</v>
      </c>
      <c r="Z293" s="311"/>
      <c r="AA293" s="312"/>
      <c r="AB293" s="312"/>
      <c r="AC293" s="312"/>
      <c r="AD293" s="522" t="s">
        <v>691</v>
      </c>
      <c r="AE293" s="523"/>
      <c r="AZ293" s="211"/>
      <c r="BA293" s="216"/>
      <c r="BB293" s="216"/>
      <c r="BC293" s="216"/>
      <c r="BD293" s="216"/>
      <c r="BE293" s="216"/>
      <c r="BF293" s="210"/>
      <c r="BG293" s="210"/>
      <c r="BH293" s="210"/>
      <c r="BI293" s="211"/>
      <c r="BJ293" s="211"/>
      <c r="BK293" s="211"/>
      <c r="BL293" s="130"/>
      <c r="BM293" s="130"/>
      <c r="BN293" s="130"/>
      <c r="BO293" s="130"/>
    </row>
    <row r="294" spans="4:67" s="8" customFormat="1" ht="24.95" customHeight="1" x14ac:dyDescent="0.15">
      <c r="D294" s="509"/>
      <c r="E294" s="338" t="s">
        <v>694</v>
      </c>
      <c r="F294" s="339"/>
      <c r="G294" s="339"/>
      <c r="H294" s="339"/>
      <c r="I294" s="339"/>
      <c r="J294" s="339"/>
      <c r="K294" s="339"/>
      <c r="L294" s="339"/>
      <c r="M294" s="339"/>
      <c r="N294" s="339"/>
      <c r="O294" s="339"/>
      <c r="P294" s="340"/>
      <c r="Q294" s="311"/>
      <c r="R294" s="312"/>
      <c r="S294" s="46" t="s">
        <v>456</v>
      </c>
      <c r="T294" s="489"/>
      <c r="U294" s="312"/>
      <c r="V294" s="20" t="s">
        <v>456</v>
      </c>
      <c r="W294" s="311"/>
      <c r="X294" s="312"/>
      <c r="Y294" s="20" t="s">
        <v>456</v>
      </c>
      <c r="Z294" s="311"/>
      <c r="AA294" s="312"/>
      <c r="AB294" s="312"/>
      <c r="AC294" s="312"/>
      <c r="AD294" s="522" t="s">
        <v>691</v>
      </c>
      <c r="AE294" s="523"/>
      <c r="AZ294" s="211"/>
      <c r="BA294" s="216"/>
      <c r="BB294" s="216"/>
      <c r="BC294" s="216"/>
      <c r="BD294" s="216"/>
      <c r="BE294" s="216"/>
      <c r="BF294" s="210"/>
      <c r="BG294" s="210"/>
      <c r="BH294" s="210"/>
      <c r="BI294" s="211"/>
      <c r="BJ294" s="211"/>
      <c r="BK294" s="211"/>
      <c r="BL294" s="130"/>
      <c r="BM294" s="130"/>
      <c r="BN294" s="130"/>
      <c r="BO294" s="130"/>
    </row>
    <row r="295" spans="4:67" s="8" customFormat="1" ht="24.95" customHeight="1" x14ac:dyDescent="0.15">
      <c r="D295" s="509"/>
      <c r="E295" s="338" t="s">
        <v>695</v>
      </c>
      <c r="F295" s="339"/>
      <c r="G295" s="339"/>
      <c r="H295" s="339"/>
      <c r="I295" s="339"/>
      <c r="J295" s="339"/>
      <c r="K295" s="339"/>
      <c r="L295" s="339"/>
      <c r="M295" s="339"/>
      <c r="N295" s="339"/>
      <c r="O295" s="339"/>
      <c r="P295" s="340"/>
      <c r="Q295" s="311"/>
      <c r="R295" s="312"/>
      <c r="S295" s="46" t="s">
        <v>456</v>
      </c>
      <c r="T295" s="489"/>
      <c r="U295" s="312"/>
      <c r="V295" s="20" t="s">
        <v>456</v>
      </c>
      <c r="W295" s="311"/>
      <c r="X295" s="312"/>
      <c r="Y295" s="20" t="s">
        <v>456</v>
      </c>
      <c r="Z295" s="311"/>
      <c r="AA295" s="312"/>
      <c r="AB295" s="312"/>
      <c r="AC295" s="312"/>
      <c r="AD295" s="522" t="s">
        <v>691</v>
      </c>
      <c r="AE295" s="523"/>
      <c r="AZ295" s="211"/>
      <c r="BA295" s="216"/>
      <c r="BB295" s="216"/>
      <c r="BC295" s="216"/>
      <c r="BD295" s="216"/>
      <c r="BE295" s="216"/>
      <c r="BF295" s="210"/>
      <c r="BG295" s="210"/>
      <c r="BH295" s="210"/>
      <c r="BI295" s="211"/>
      <c r="BJ295" s="211"/>
      <c r="BK295" s="211"/>
      <c r="BL295" s="130"/>
      <c r="BM295" s="130"/>
      <c r="BN295" s="130"/>
      <c r="BO295" s="130"/>
    </row>
    <row r="296" spans="4:67" s="8" customFormat="1" ht="24.95" customHeight="1" x14ac:dyDescent="0.15">
      <c r="D296" s="509"/>
      <c r="E296" s="338" t="s">
        <v>461</v>
      </c>
      <c r="F296" s="339"/>
      <c r="G296" s="339"/>
      <c r="H296" s="339"/>
      <c r="I296" s="339"/>
      <c r="J296" s="339"/>
      <c r="K296" s="339"/>
      <c r="L296" s="339"/>
      <c r="M296" s="339"/>
      <c r="N296" s="339"/>
      <c r="O296" s="339"/>
      <c r="P296" s="340"/>
      <c r="Q296" s="311"/>
      <c r="R296" s="312"/>
      <c r="S296" s="46" t="s">
        <v>456</v>
      </c>
      <c r="T296" s="489"/>
      <c r="U296" s="312"/>
      <c r="V296" s="20" t="s">
        <v>456</v>
      </c>
      <c r="W296" s="311"/>
      <c r="X296" s="312"/>
      <c r="Y296" s="20" t="s">
        <v>456</v>
      </c>
      <c r="Z296" s="311"/>
      <c r="AA296" s="312"/>
      <c r="AB296" s="312"/>
      <c r="AC296" s="312"/>
      <c r="AD296" s="522" t="s">
        <v>691</v>
      </c>
      <c r="AE296" s="523"/>
      <c r="AZ296" s="211"/>
      <c r="BA296" s="216"/>
      <c r="BB296" s="216"/>
      <c r="BC296" s="216"/>
      <c r="BD296" s="216"/>
      <c r="BE296" s="216"/>
      <c r="BF296" s="210"/>
      <c r="BG296" s="210"/>
      <c r="BH296" s="210"/>
      <c r="BI296" s="211"/>
      <c r="BJ296" s="211"/>
      <c r="BK296" s="211"/>
      <c r="BL296" s="130"/>
      <c r="BM296" s="130"/>
      <c r="BN296" s="130"/>
      <c r="BO296" s="130"/>
    </row>
    <row r="297" spans="4:67" s="8" customFormat="1" ht="24.95" customHeight="1" x14ac:dyDescent="0.15">
      <c r="D297" s="509"/>
      <c r="E297" s="687" t="s">
        <v>696</v>
      </c>
      <c r="F297" s="688"/>
      <c r="G297" s="688"/>
      <c r="H297" s="688"/>
      <c r="I297" s="688"/>
      <c r="J297" s="688"/>
      <c r="K297" s="688"/>
      <c r="L297" s="688"/>
      <c r="M297" s="688"/>
      <c r="N297" s="688"/>
      <c r="O297" s="688"/>
      <c r="P297" s="689"/>
      <c r="Q297" s="606"/>
      <c r="R297" s="607"/>
      <c r="S297" s="69" t="s">
        <v>456</v>
      </c>
      <c r="T297" s="686"/>
      <c r="U297" s="607"/>
      <c r="V297" s="70" t="s">
        <v>456</v>
      </c>
      <c r="W297" s="606"/>
      <c r="X297" s="607"/>
      <c r="Y297" s="70" t="s">
        <v>456</v>
      </c>
      <c r="Z297" s="606"/>
      <c r="AA297" s="607"/>
      <c r="AB297" s="607"/>
      <c r="AC297" s="607"/>
      <c r="AD297" s="611" t="s">
        <v>691</v>
      </c>
      <c r="AE297" s="612"/>
      <c r="AZ297" s="211"/>
      <c r="BA297" s="216"/>
      <c r="BB297" s="216"/>
      <c r="BC297" s="216"/>
      <c r="BD297" s="216"/>
      <c r="BE297" s="216"/>
      <c r="BF297" s="210"/>
      <c r="BG297" s="210"/>
      <c r="BH297" s="210"/>
      <c r="BI297" s="211"/>
      <c r="BJ297" s="211"/>
      <c r="BK297" s="211"/>
      <c r="BL297" s="130"/>
      <c r="BM297" s="130"/>
      <c r="BN297" s="130"/>
      <c r="BO297" s="130"/>
    </row>
    <row r="298" spans="4:67" s="8" customFormat="1" ht="24.95" customHeight="1" x14ac:dyDescent="0.15">
      <c r="D298" s="509"/>
      <c r="E298" s="692" t="s">
        <v>1144</v>
      </c>
      <c r="F298" s="693"/>
      <c r="G298" s="693"/>
      <c r="H298" s="693"/>
      <c r="I298" s="693"/>
      <c r="J298" s="693"/>
      <c r="K298" s="693"/>
      <c r="L298" s="693"/>
      <c r="M298" s="693"/>
      <c r="N298" s="693"/>
      <c r="O298" s="693"/>
      <c r="P298" s="694"/>
      <c r="Q298" s="606"/>
      <c r="R298" s="607"/>
      <c r="S298" s="69" t="s">
        <v>456</v>
      </c>
      <c r="T298" s="686"/>
      <c r="U298" s="607"/>
      <c r="V298" s="69" t="s">
        <v>456</v>
      </c>
      <c r="W298" s="606"/>
      <c r="X298" s="607"/>
      <c r="Y298" s="69" t="s">
        <v>456</v>
      </c>
      <c r="Z298" s="606"/>
      <c r="AA298" s="607"/>
      <c r="AB298" s="607"/>
      <c r="AC298" s="607"/>
      <c r="AD298" s="611" t="s">
        <v>690</v>
      </c>
      <c r="AE298" s="612"/>
      <c r="AZ298" s="211"/>
      <c r="BA298" s="216"/>
      <c r="BB298" s="216"/>
      <c r="BC298" s="216"/>
      <c r="BD298" s="216"/>
      <c r="BE298" s="216"/>
      <c r="BF298" s="210"/>
      <c r="BG298" s="210"/>
      <c r="BH298" s="210"/>
      <c r="BI298" s="211"/>
      <c r="BJ298" s="211"/>
      <c r="BK298" s="211"/>
      <c r="BL298" s="130"/>
      <c r="BM298" s="130"/>
      <c r="BN298" s="130"/>
      <c r="BO298" s="130"/>
    </row>
    <row r="299" spans="4:67" s="8" customFormat="1" ht="24.95" customHeight="1" x14ac:dyDescent="0.15">
      <c r="D299" s="510"/>
      <c r="E299" s="608" t="s">
        <v>440</v>
      </c>
      <c r="F299" s="609"/>
      <c r="G299" s="609"/>
      <c r="H299" s="609"/>
      <c r="I299" s="609"/>
      <c r="J299" s="609"/>
      <c r="K299" s="609"/>
      <c r="L299" s="609"/>
      <c r="M299" s="609"/>
      <c r="N299" s="609"/>
      <c r="O299" s="609"/>
      <c r="P299" s="610"/>
      <c r="Q299" s="327"/>
      <c r="R299" s="328"/>
      <c r="S299" s="47" t="s">
        <v>456</v>
      </c>
      <c r="T299" s="528"/>
      <c r="U299" s="328"/>
      <c r="V299" s="16" t="s">
        <v>456</v>
      </c>
      <c r="W299" s="327"/>
      <c r="X299" s="328"/>
      <c r="Y299" s="16" t="s">
        <v>456</v>
      </c>
      <c r="Z299" s="327"/>
      <c r="AA299" s="328"/>
      <c r="AB299" s="328"/>
      <c r="AC299" s="328"/>
      <c r="AD299" s="594" t="s">
        <v>691</v>
      </c>
      <c r="AE299" s="595"/>
      <c r="AZ299" s="211"/>
      <c r="BA299" s="216"/>
      <c r="BB299" s="216"/>
      <c r="BC299" s="216"/>
      <c r="BD299" s="216"/>
      <c r="BE299" s="216"/>
      <c r="BF299" s="210"/>
      <c r="BG299" s="210"/>
      <c r="BH299" s="210"/>
      <c r="BI299" s="211"/>
      <c r="BJ299" s="211"/>
      <c r="BK299" s="211"/>
      <c r="BL299" s="130"/>
      <c r="BM299" s="130"/>
      <c r="BN299" s="130"/>
      <c r="BO299" s="130"/>
    </row>
    <row r="300" spans="4:67" s="8" customFormat="1" ht="24.95" customHeight="1" x14ac:dyDescent="0.15">
      <c r="D300" s="332" t="s">
        <v>1118</v>
      </c>
      <c r="E300" s="341" t="s">
        <v>462</v>
      </c>
      <c r="F300" s="342"/>
      <c r="G300" s="342"/>
      <c r="H300" s="342"/>
      <c r="I300" s="342"/>
      <c r="J300" s="342"/>
      <c r="K300" s="342"/>
      <c r="L300" s="342"/>
      <c r="M300" s="342"/>
      <c r="N300" s="342"/>
      <c r="O300" s="342"/>
      <c r="P300" s="343"/>
      <c r="Q300" s="329"/>
      <c r="R300" s="330"/>
      <c r="S300" s="45" t="s">
        <v>456</v>
      </c>
      <c r="T300" s="350"/>
      <c r="U300" s="330"/>
      <c r="V300" s="14" t="s">
        <v>456</v>
      </c>
      <c r="W300" s="329"/>
      <c r="X300" s="330"/>
      <c r="Y300" s="14" t="s">
        <v>456</v>
      </c>
      <c r="Z300" s="329"/>
      <c r="AA300" s="330"/>
      <c r="AB300" s="330"/>
      <c r="AC300" s="330"/>
      <c r="AD300" s="600" t="s">
        <v>691</v>
      </c>
      <c r="AE300" s="601"/>
      <c r="AZ300" s="211"/>
      <c r="BA300" s="216"/>
      <c r="BB300" s="216"/>
      <c r="BC300" s="216"/>
      <c r="BD300" s="216"/>
      <c r="BE300" s="216"/>
      <c r="BF300" s="210"/>
      <c r="BG300" s="210"/>
      <c r="BH300" s="210"/>
      <c r="BI300" s="211"/>
      <c r="BJ300" s="211"/>
      <c r="BK300" s="211"/>
      <c r="BL300" s="130"/>
      <c r="BM300" s="130"/>
      <c r="BN300" s="130"/>
      <c r="BO300" s="130"/>
    </row>
    <row r="301" spans="4:67" s="8" customFormat="1" ht="24.95" customHeight="1" x14ac:dyDescent="0.15">
      <c r="D301" s="333"/>
      <c r="E301" s="338" t="s">
        <v>463</v>
      </c>
      <c r="F301" s="339"/>
      <c r="G301" s="339"/>
      <c r="H301" s="339"/>
      <c r="I301" s="339"/>
      <c r="J301" s="339"/>
      <c r="K301" s="339"/>
      <c r="L301" s="339"/>
      <c r="M301" s="339"/>
      <c r="N301" s="339"/>
      <c r="O301" s="339"/>
      <c r="P301" s="340"/>
      <c r="Q301" s="311"/>
      <c r="R301" s="312"/>
      <c r="S301" s="46" t="s">
        <v>456</v>
      </c>
      <c r="T301" s="489"/>
      <c r="U301" s="312"/>
      <c r="V301" s="20" t="s">
        <v>456</v>
      </c>
      <c r="W301" s="311"/>
      <c r="X301" s="312"/>
      <c r="Y301" s="20" t="s">
        <v>456</v>
      </c>
      <c r="Z301" s="311"/>
      <c r="AA301" s="312"/>
      <c r="AB301" s="312"/>
      <c r="AC301" s="312"/>
      <c r="AD301" s="522" t="s">
        <v>691</v>
      </c>
      <c r="AE301" s="523"/>
      <c r="AZ301" s="211"/>
      <c r="BA301" s="216"/>
      <c r="BB301" s="216"/>
      <c r="BC301" s="216"/>
      <c r="BD301" s="216"/>
      <c r="BE301" s="216"/>
      <c r="BF301" s="210"/>
      <c r="BG301" s="210"/>
      <c r="BH301" s="210"/>
      <c r="BI301" s="211"/>
      <c r="BJ301" s="211"/>
      <c r="BK301" s="211"/>
      <c r="BL301" s="130"/>
      <c r="BM301" s="130"/>
      <c r="BN301" s="130"/>
      <c r="BO301" s="130"/>
    </row>
    <row r="302" spans="4:67" s="8" customFormat="1" ht="24.95" customHeight="1" x14ac:dyDescent="0.15">
      <c r="D302" s="333"/>
      <c r="E302" s="338" t="s">
        <v>464</v>
      </c>
      <c r="F302" s="339"/>
      <c r="G302" s="339"/>
      <c r="H302" s="339"/>
      <c r="I302" s="339"/>
      <c r="J302" s="339"/>
      <c r="K302" s="339"/>
      <c r="L302" s="339"/>
      <c r="M302" s="339"/>
      <c r="N302" s="339"/>
      <c r="O302" s="339"/>
      <c r="P302" s="340"/>
      <c r="Q302" s="311"/>
      <c r="R302" s="312"/>
      <c r="S302" s="46" t="s">
        <v>456</v>
      </c>
      <c r="T302" s="489"/>
      <c r="U302" s="312"/>
      <c r="V302" s="20" t="s">
        <v>456</v>
      </c>
      <c r="W302" s="311"/>
      <c r="X302" s="312"/>
      <c r="Y302" s="20" t="s">
        <v>456</v>
      </c>
      <c r="Z302" s="311"/>
      <c r="AA302" s="312"/>
      <c r="AB302" s="312"/>
      <c r="AC302" s="312"/>
      <c r="AD302" s="522" t="s">
        <v>691</v>
      </c>
      <c r="AE302" s="523"/>
      <c r="AZ302" s="211"/>
      <c r="BA302" s="216"/>
      <c r="BB302" s="216"/>
      <c r="BC302" s="216"/>
      <c r="BD302" s="216"/>
      <c r="BE302" s="216"/>
      <c r="BF302" s="210"/>
      <c r="BG302" s="210"/>
      <c r="BH302" s="210"/>
      <c r="BI302" s="211"/>
      <c r="BJ302" s="211"/>
      <c r="BK302" s="211"/>
      <c r="BL302" s="130"/>
      <c r="BM302" s="130"/>
      <c r="BN302" s="130"/>
      <c r="BO302" s="130"/>
    </row>
    <row r="303" spans="4:67" s="8" customFormat="1" ht="24.95" customHeight="1" x14ac:dyDescent="0.15">
      <c r="D303" s="333"/>
      <c r="E303" s="338" t="s">
        <v>465</v>
      </c>
      <c r="F303" s="339"/>
      <c r="G303" s="339"/>
      <c r="H303" s="339"/>
      <c r="I303" s="339"/>
      <c r="J303" s="339"/>
      <c r="K303" s="339"/>
      <c r="L303" s="339"/>
      <c r="M303" s="339"/>
      <c r="N303" s="339"/>
      <c r="O303" s="339"/>
      <c r="P303" s="340"/>
      <c r="Q303" s="658"/>
      <c r="R303" s="659"/>
      <c r="S303" s="46" t="s">
        <v>456</v>
      </c>
      <c r="T303" s="489"/>
      <c r="U303" s="312"/>
      <c r="V303" s="20" t="s">
        <v>456</v>
      </c>
      <c r="W303" s="311"/>
      <c r="X303" s="312"/>
      <c r="Y303" s="20" t="s">
        <v>456</v>
      </c>
      <c r="Z303" s="311"/>
      <c r="AA303" s="312"/>
      <c r="AB303" s="312"/>
      <c r="AC303" s="312"/>
      <c r="AD303" s="522" t="s">
        <v>691</v>
      </c>
      <c r="AE303" s="523"/>
      <c r="AZ303" s="211"/>
      <c r="BA303" s="216"/>
      <c r="BB303" s="216"/>
      <c r="BC303" s="216"/>
      <c r="BD303" s="216"/>
      <c r="BE303" s="216"/>
      <c r="BF303" s="210"/>
      <c r="BG303" s="210"/>
      <c r="BH303" s="210"/>
      <c r="BI303" s="211"/>
      <c r="BJ303" s="211"/>
      <c r="BK303" s="211"/>
      <c r="BL303" s="130"/>
      <c r="BM303" s="130"/>
      <c r="BN303" s="130"/>
      <c r="BO303" s="130"/>
    </row>
    <row r="304" spans="4:67" s="8" customFormat="1" ht="24.95" customHeight="1" x14ac:dyDescent="0.15">
      <c r="D304" s="333"/>
      <c r="E304" s="344" t="s">
        <v>190</v>
      </c>
      <c r="F304" s="345"/>
      <c r="G304" s="345"/>
      <c r="H304" s="345"/>
      <c r="I304" s="345"/>
      <c r="J304" s="345"/>
      <c r="K304" s="345"/>
      <c r="L304" s="345"/>
      <c r="M304" s="345"/>
      <c r="N304" s="345"/>
      <c r="O304" s="345"/>
      <c r="P304" s="346"/>
      <c r="Q304" s="311"/>
      <c r="R304" s="312"/>
      <c r="S304" s="46" t="s">
        <v>456</v>
      </c>
      <c r="T304" s="489"/>
      <c r="U304" s="312"/>
      <c r="V304" s="20" t="s">
        <v>456</v>
      </c>
      <c r="W304" s="489"/>
      <c r="X304" s="312"/>
      <c r="Y304" s="20" t="s">
        <v>456</v>
      </c>
      <c r="Z304" s="311"/>
      <c r="AA304" s="312"/>
      <c r="AB304" s="312"/>
      <c r="AC304" s="312"/>
      <c r="AD304" s="522" t="s">
        <v>691</v>
      </c>
      <c r="AE304" s="523"/>
      <c r="AZ304" s="211"/>
      <c r="BA304" s="216"/>
      <c r="BB304" s="216"/>
      <c r="BC304" s="216"/>
      <c r="BD304" s="216"/>
      <c r="BE304" s="216"/>
      <c r="BF304" s="210"/>
      <c r="BG304" s="210"/>
      <c r="BH304" s="210"/>
      <c r="BI304" s="211"/>
      <c r="BJ304" s="211"/>
      <c r="BK304" s="211"/>
      <c r="BL304" s="130"/>
      <c r="BM304" s="130"/>
      <c r="BN304" s="130"/>
      <c r="BO304" s="130"/>
    </row>
    <row r="305" spans="3:67" s="8" customFormat="1" ht="30" customHeight="1" x14ac:dyDescent="0.15">
      <c r="D305" s="334"/>
      <c r="E305" s="335" t="s">
        <v>1135</v>
      </c>
      <c r="F305" s="336"/>
      <c r="G305" s="336"/>
      <c r="H305" s="336"/>
      <c r="I305" s="336"/>
      <c r="J305" s="336"/>
      <c r="K305" s="336"/>
      <c r="L305" s="336"/>
      <c r="M305" s="336"/>
      <c r="N305" s="336"/>
      <c r="O305" s="336"/>
      <c r="P305" s="337"/>
      <c r="Q305" s="327"/>
      <c r="R305" s="328"/>
      <c r="S305" s="47" t="s">
        <v>456</v>
      </c>
      <c r="T305" s="528"/>
      <c r="U305" s="328"/>
      <c r="V305" s="16" t="s">
        <v>456</v>
      </c>
      <c r="W305" s="327"/>
      <c r="X305" s="328"/>
      <c r="Y305" s="16" t="s">
        <v>456</v>
      </c>
      <c r="Z305" s="327"/>
      <c r="AA305" s="328"/>
      <c r="AB305" s="328"/>
      <c r="AC305" s="328"/>
      <c r="AD305" s="594" t="s">
        <v>691</v>
      </c>
      <c r="AE305" s="595"/>
      <c r="AZ305" s="211"/>
      <c r="BA305" s="216"/>
      <c r="BB305" s="216"/>
      <c r="BC305" s="216"/>
      <c r="BD305" s="216"/>
      <c r="BE305" s="216"/>
      <c r="BF305" s="210"/>
      <c r="BG305" s="210"/>
      <c r="BH305" s="210"/>
      <c r="BI305" s="211"/>
      <c r="BJ305" s="211"/>
      <c r="BK305" s="211"/>
      <c r="BL305" s="130"/>
      <c r="BM305" s="130"/>
      <c r="BN305" s="130"/>
      <c r="BO305" s="130"/>
    </row>
    <row r="306" spans="3:67" ht="6.75" customHeight="1" x14ac:dyDescent="0.15">
      <c r="D306" s="9"/>
      <c r="BF306" s="210"/>
      <c r="BG306" s="210"/>
      <c r="BH306" s="210"/>
    </row>
    <row r="307" spans="3:67" s="8" customFormat="1" ht="30.75" customHeight="1" x14ac:dyDescent="0.15">
      <c r="D307"/>
      <c r="E307"/>
      <c r="F307"/>
      <c r="G307"/>
      <c r="H307"/>
      <c r="I307"/>
      <c r="J307"/>
      <c r="K307"/>
      <c r="L307"/>
      <c r="M307"/>
      <c r="N307" s="438"/>
      <c r="O307" s="439"/>
      <c r="P307" s="439"/>
      <c r="Q307" s="439"/>
      <c r="R307" s="439"/>
      <c r="S307" s="439"/>
      <c r="T307" s="439"/>
      <c r="U307" s="439"/>
      <c r="V307" s="439"/>
      <c r="W307" s="439"/>
      <c r="X307" s="439"/>
      <c r="Y307" s="439"/>
      <c r="Z307" s="439"/>
      <c r="AA307" s="439"/>
      <c r="AB307" s="439"/>
      <c r="AC307" s="439"/>
      <c r="AD307" s="439"/>
      <c r="AE307" s="439"/>
      <c r="AF307" s="439"/>
      <c r="AG307" s="439"/>
      <c r="AH307" s="439"/>
      <c r="AI307" s="439"/>
      <c r="AJ307" s="439"/>
      <c r="AK307" s="439"/>
      <c r="AL307" s="440"/>
      <c r="AZ307" s="211"/>
      <c r="BA307" s="216"/>
      <c r="BB307" s="216"/>
      <c r="BC307" s="216"/>
      <c r="BD307" s="216"/>
      <c r="BE307" s="216"/>
      <c r="BF307" s="210"/>
      <c r="BG307" s="210"/>
      <c r="BH307" s="210"/>
      <c r="BI307" s="211"/>
      <c r="BJ307" s="211"/>
      <c r="BK307" s="211"/>
      <c r="BL307" s="130"/>
      <c r="BM307" s="130"/>
      <c r="BN307" s="130"/>
      <c r="BO307" s="130"/>
    </row>
    <row r="308" spans="3:67" x14ac:dyDescent="0.15">
      <c r="BF308" s="210"/>
      <c r="BG308" s="210"/>
      <c r="BH308" s="210"/>
    </row>
    <row r="309" spans="3:67" x14ac:dyDescent="0.15">
      <c r="BF309" s="210"/>
      <c r="BG309" s="210"/>
      <c r="BH309" s="210"/>
    </row>
    <row r="310" spans="3:67" x14ac:dyDescent="0.15">
      <c r="BF310" s="210"/>
      <c r="BG310" s="210"/>
      <c r="BH310" s="210"/>
    </row>
    <row r="311" spans="3:67" ht="23.25" customHeight="1" x14ac:dyDescent="0.15">
      <c r="D311" s="9"/>
      <c r="BF311" s="210"/>
      <c r="BG311" s="210"/>
      <c r="BH311" s="210"/>
    </row>
    <row r="312" spans="3:67" customFormat="1" ht="35.1" customHeight="1" x14ac:dyDescent="0.15">
      <c r="C312" s="370" t="s">
        <v>1168</v>
      </c>
      <c r="D312" s="370"/>
      <c r="E312" s="370"/>
      <c r="F312" s="370"/>
      <c r="G312" s="370"/>
      <c r="H312" s="370"/>
      <c r="I312" s="370"/>
      <c r="J312" s="370"/>
      <c r="K312" s="370"/>
      <c r="L312" s="370"/>
      <c r="M312" s="370"/>
      <c r="N312" s="370"/>
      <c r="O312" s="370"/>
      <c r="P312" s="370"/>
      <c r="Q312" s="370"/>
      <c r="R312" s="370"/>
      <c r="S312" s="370"/>
      <c r="T312" s="370"/>
      <c r="U312" s="370"/>
      <c r="V312" s="370"/>
      <c r="W312" s="370"/>
      <c r="X312" s="370"/>
      <c r="Y312" s="370"/>
      <c r="Z312" s="370"/>
      <c r="AA312" s="370"/>
      <c r="AB312" s="370"/>
      <c r="AC312" s="370"/>
      <c r="AD312" s="370"/>
      <c r="AE312" s="370"/>
      <c r="AF312" s="370"/>
      <c r="AG312" s="370"/>
      <c r="AH312" s="370"/>
      <c r="AI312" s="370"/>
      <c r="AJ312" s="370"/>
      <c r="AK312" s="370"/>
      <c r="AL312" s="370"/>
      <c r="AM312" s="370"/>
      <c r="AN312" s="370"/>
      <c r="AO312" s="370"/>
      <c r="AP312" s="370"/>
      <c r="AQ312" s="370"/>
      <c r="AR312" s="370"/>
      <c r="AZ312" s="208"/>
      <c r="BA312" s="215"/>
      <c r="BB312" s="215"/>
      <c r="BC312" s="215"/>
      <c r="BD312" s="215"/>
      <c r="BE312" s="215"/>
      <c r="BF312" s="210"/>
      <c r="BG312" s="210"/>
      <c r="BH312" s="210"/>
      <c r="BI312" s="208"/>
      <c r="BJ312" s="208"/>
      <c r="BK312" s="208"/>
      <c r="BL312" s="129"/>
      <c r="BM312" s="129"/>
      <c r="BN312" s="129"/>
      <c r="BO312" s="129"/>
    </row>
    <row r="313" spans="3:67" ht="11.25" customHeight="1" x14ac:dyDescent="0.15">
      <c r="D313" s="9"/>
      <c r="BF313" s="210"/>
      <c r="BG313" s="210"/>
      <c r="BH313" s="210"/>
    </row>
    <row r="314" spans="3:67" ht="18" customHeight="1" x14ac:dyDescent="0.15">
      <c r="D314" s="9"/>
      <c r="N314" s="670" t="s">
        <v>845</v>
      </c>
      <c r="O314" s="671"/>
      <c r="P314" s="671" t="s">
        <v>846</v>
      </c>
      <c r="Q314" s="672"/>
      <c r="AT314" s="93" t="s">
        <v>62</v>
      </c>
      <c r="BF314" s="210"/>
      <c r="BG314" s="210"/>
      <c r="BH314" s="210"/>
    </row>
    <row r="315" spans="3:67" s="8" customFormat="1" ht="24.95" customHeight="1" x14ac:dyDescent="0.15">
      <c r="D315" s="673" t="s">
        <v>842</v>
      </c>
      <c r="E315" s="673"/>
      <c r="F315" s="673"/>
      <c r="G315" s="673"/>
      <c r="H315" s="673"/>
      <c r="I315" s="673"/>
      <c r="J315" s="673"/>
      <c r="K315" s="673"/>
      <c r="L315" s="673"/>
      <c r="M315" s="674"/>
      <c r="N315" s="500"/>
      <c r="O315" s="483"/>
      <c r="P315" s="483"/>
      <c r="Q315" s="484"/>
      <c r="AT315" s="94"/>
      <c r="AZ315" s="211"/>
      <c r="BA315" s="216"/>
      <c r="BB315" s="216"/>
      <c r="BC315" s="216"/>
      <c r="BD315" s="216"/>
      <c r="BE315" s="216"/>
      <c r="BF315" s="210"/>
      <c r="BG315" s="210"/>
      <c r="BH315" s="210"/>
      <c r="BI315" s="211"/>
      <c r="BJ315" s="211"/>
      <c r="BK315" s="211"/>
      <c r="BL315" s="130"/>
      <c r="BM315" s="130"/>
      <c r="BN315" s="130"/>
      <c r="BO315" s="130"/>
    </row>
    <row r="316" spans="3:67" s="8" customFormat="1" ht="24.95" customHeight="1" x14ac:dyDescent="0.15">
      <c r="D316" s="666" t="s">
        <v>843</v>
      </c>
      <c r="E316" s="666"/>
      <c r="F316" s="666"/>
      <c r="G316" s="666"/>
      <c r="H316" s="666"/>
      <c r="I316" s="666"/>
      <c r="J316" s="666"/>
      <c r="K316" s="666"/>
      <c r="L316" s="666"/>
      <c r="M316" s="667"/>
      <c r="N316" s="634"/>
      <c r="O316" s="633"/>
      <c r="P316" s="633"/>
      <c r="Q316" s="643"/>
      <c r="AT316" s="95"/>
      <c r="AZ316" s="211"/>
      <c r="BA316" s="216"/>
      <c r="BB316" s="216"/>
      <c r="BC316" s="216"/>
      <c r="BD316" s="216"/>
      <c r="BE316" s="216"/>
      <c r="BF316" s="210"/>
      <c r="BG316" s="210"/>
      <c r="BH316" s="210"/>
      <c r="BI316" s="211"/>
      <c r="BJ316" s="211"/>
      <c r="BK316" s="211"/>
      <c r="BL316" s="130"/>
      <c r="BM316" s="130"/>
      <c r="BN316" s="130"/>
      <c r="BO316" s="130"/>
    </row>
    <row r="317" spans="3:67" s="8" customFormat="1" ht="24.95" customHeight="1" x14ac:dyDescent="0.15">
      <c r="D317" s="668" t="s">
        <v>844</v>
      </c>
      <c r="E317" s="668"/>
      <c r="F317" s="668"/>
      <c r="G317" s="668"/>
      <c r="H317" s="668"/>
      <c r="I317" s="668"/>
      <c r="J317" s="668"/>
      <c r="K317" s="668"/>
      <c r="L317" s="668"/>
      <c r="M317" s="669"/>
      <c r="N317" s="625"/>
      <c r="O317" s="620"/>
      <c r="P317" s="620"/>
      <c r="Q317" s="621"/>
      <c r="AT317" s="95"/>
      <c r="AZ317" s="211"/>
      <c r="BA317" s="216"/>
      <c r="BB317" s="216"/>
      <c r="BC317" s="216"/>
      <c r="BD317" s="216"/>
      <c r="BE317" s="216"/>
      <c r="BF317" s="210"/>
      <c r="BG317" s="210"/>
      <c r="BH317" s="210"/>
      <c r="BI317" s="211"/>
      <c r="BJ317" s="211"/>
      <c r="BK317" s="211"/>
      <c r="BL317" s="130"/>
      <c r="BM317" s="130"/>
      <c r="BN317" s="130"/>
      <c r="BO317" s="130"/>
    </row>
    <row r="318" spans="3:67" s="8" customFormat="1" ht="20.25" customHeight="1" x14ac:dyDescent="0.15">
      <c r="E318" s="48"/>
      <c r="AZ318" s="211"/>
      <c r="BA318" s="216"/>
      <c r="BB318" s="216"/>
      <c r="BC318" s="216"/>
      <c r="BD318" s="216"/>
      <c r="BE318" s="216"/>
      <c r="BF318" s="210"/>
      <c r="BG318" s="210"/>
      <c r="BH318" s="210"/>
      <c r="BI318" s="211"/>
      <c r="BJ318" s="211"/>
      <c r="BK318" s="211"/>
      <c r="BL318" s="130"/>
      <c r="BM318" s="130"/>
      <c r="BN318" s="130"/>
      <c r="BO318" s="130"/>
    </row>
    <row r="319" spans="3:67" customFormat="1" ht="23.1" customHeight="1" x14ac:dyDescent="0.15">
      <c r="C319" s="5" t="s">
        <v>912</v>
      </c>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4"/>
      <c r="AL319" s="4"/>
      <c r="AM319" s="4"/>
      <c r="AN319" s="4"/>
      <c r="AO319" s="4"/>
      <c r="AP319" s="4"/>
      <c r="AQ319" s="4"/>
      <c r="AR319" s="4"/>
      <c r="AZ319" s="208"/>
      <c r="BA319" s="215"/>
      <c r="BB319" s="215"/>
      <c r="BC319" s="215"/>
      <c r="BD319" s="215"/>
      <c r="BE319" s="215"/>
      <c r="BF319" s="208"/>
      <c r="BG319" s="208"/>
      <c r="BH319" s="208"/>
      <c r="BI319" s="208"/>
      <c r="BJ319" s="208"/>
      <c r="BK319" s="208"/>
      <c r="BL319" s="129"/>
      <c r="BM319" s="129"/>
      <c r="BN319" s="129"/>
      <c r="BO319" s="129"/>
    </row>
    <row r="320" spans="3:67" customFormat="1" ht="50.1" customHeight="1" x14ac:dyDescent="0.15">
      <c r="C320" s="370" t="s">
        <v>1169</v>
      </c>
      <c r="D320" s="370"/>
      <c r="E320" s="370"/>
      <c r="F320" s="370"/>
      <c r="G320" s="370"/>
      <c r="H320" s="370"/>
      <c r="I320" s="370"/>
      <c r="J320" s="370"/>
      <c r="K320" s="370"/>
      <c r="L320" s="370"/>
      <c r="M320" s="370"/>
      <c r="N320" s="370"/>
      <c r="O320" s="370"/>
      <c r="P320" s="370"/>
      <c r="Q320" s="370"/>
      <c r="R320" s="370"/>
      <c r="S320" s="370"/>
      <c r="T320" s="370"/>
      <c r="U320" s="370"/>
      <c r="V320" s="370"/>
      <c r="W320" s="370"/>
      <c r="X320" s="370"/>
      <c r="Y320" s="370"/>
      <c r="Z320" s="370"/>
      <c r="AA320" s="370"/>
      <c r="AB320" s="370"/>
      <c r="AC320" s="370"/>
      <c r="AD320" s="370"/>
      <c r="AE320" s="370"/>
      <c r="AF320" s="370"/>
      <c r="AG320" s="370"/>
      <c r="AH320" s="370"/>
      <c r="AI320" s="370"/>
      <c r="AJ320" s="370"/>
      <c r="AK320" s="370"/>
      <c r="AL320" s="370"/>
      <c r="AM320" s="370"/>
      <c r="AN320" s="370"/>
      <c r="AO320" s="370"/>
      <c r="AP320" s="370"/>
      <c r="AQ320" s="370"/>
      <c r="AR320" s="370"/>
      <c r="AZ320" s="208"/>
      <c r="BA320" s="215"/>
      <c r="BB320" s="215"/>
      <c r="BC320" s="215"/>
      <c r="BD320" s="215"/>
      <c r="BE320" s="215"/>
      <c r="BF320" s="208"/>
      <c r="BG320" s="208"/>
      <c r="BH320" s="208"/>
      <c r="BI320" s="208"/>
      <c r="BJ320" s="208"/>
      <c r="BK320" s="208"/>
      <c r="BL320" s="129"/>
      <c r="BM320" s="129"/>
      <c r="BN320" s="129"/>
      <c r="BO320" s="129"/>
    </row>
    <row r="321" spans="3:71" ht="26.25" customHeight="1" x14ac:dyDescent="0.15">
      <c r="D321" s="552" t="s">
        <v>934</v>
      </c>
      <c r="E321" s="552"/>
      <c r="F321" s="552"/>
      <c r="G321" s="552"/>
      <c r="H321" s="552"/>
      <c r="I321" s="552"/>
      <c r="J321" s="552"/>
      <c r="K321" s="552"/>
      <c r="L321" s="552"/>
      <c r="M321" s="552"/>
      <c r="N321" s="552"/>
      <c r="O321" s="552"/>
      <c r="P321" s="552"/>
      <c r="Q321" s="552"/>
      <c r="R321" s="552"/>
      <c r="S321" s="552"/>
      <c r="T321" s="552"/>
      <c r="U321" s="552"/>
      <c r="V321" s="552"/>
      <c r="W321" s="552"/>
      <c r="X321" s="552"/>
      <c r="Y321" s="552"/>
      <c r="Z321" s="552"/>
      <c r="AA321" s="552"/>
      <c r="AB321" s="552"/>
      <c r="AC321" s="552"/>
      <c r="AD321" s="552"/>
      <c r="AE321" s="552"/>
      <c r="AF321" s="552"/>
      <c r="AG321" s="552"/>
      <c r="AH321" s="552"/>
      <c r="AI321" s="552"/>
      <c r="AJ321" s="552"/>
      <c r="AK321" s="552"/>
      <c r="AL321" s="552"/>
      <c r="AM321" s="6"/>
      <c r="AN321" s="6"/>
      <c r="AO321" s="6"/>
      <c r="AP321" s="6"/>
      <c r="AQ321" s="6"/>
      <c r="AR321" s="6"/>
    </row>
    <row r="322" spans="3:71" ht="18" customHeight="1" x14ac:dyDescent="0.15">
      <c r="D322" s="9"/>
      <c r="R322" s="670" t="s">
        <v>845</v>
      </c>
      <c r="S322" s="671"/>
      <c r="T322" s="671" t="s">
        <v>846</v>
      </c>
      <c r="U322" s="672"/>
      <c r="AT322" s="93" t="s">
        <v>62</v>
      </c>
      <c r="BJ322" s="210"/>
      <c r="BK322" s="210"/>
      <c r="BL322" s="112"/>
      <c r="BP322" s="128"/>
      <c r="BQ322" s="128"/>
      <c r="BR322" s="128"/>
      <c r="BS322" s="128"/>
    </row>
    <row r="323" spans="3:71" s="8" customFormat="1" ht="24.95" customHeight="1" x14ac:dyDescent="0.15">
      <c r="D323" s="134" t="s">
        <v>1085</v>
      </c>
      <c r="E323" s="135"/>
      <c r="F323" s="135"/>
      <c r="G323" s="135"/>
      <c r="H323" s="135"/>
      <c r="I323" s="135"/>
      <c r="J323" s="135"/>
      <c r="K323" s="135"/>
      <c r="L323" s="135"/>
      <c r="M323" s="135"/>
      <c r="N323" s="135"/>
      <c r="O323" s="135"/>
      <c r="P323" s="135"/>
      <c r="Q323" s="136"/>
      <c r="R323" s="500"/>
      <c r="S323" s="483"/>
      <c r="T323" s="483"/>
      <c r="U323" s="484"/>
      <c r="AT323" s="94"/>
      <c r="AZ323" s="211"/>
      <c r="BA323" s="216"/>
      <c r="BB323" s="216"/>
      <c r="BC323" s="216"/>
      <c r="BD323" s="216"/>
      <c r="BE323" s="216"/>
      <c r="BF323" s="211"/>
      <c r="BG323" s="211"/>
      <c r="BH323" s="211"/>
      <c r="BI323" s="211"/>
      <c r="BJ323" s="210"/>
      <c r="BK323" s="210"/>
      <c r="BL323" s="112"/>
      <c r="BM323" s="130"/>
      <c r="BN323" s="130"/>
      <c r="BO323" s="130"/>
      <c r="BP323" s="130"/>
      <c r="BQ323" s="130"/>
      <c r="BR323" s="130"/>
      <c r="BS323" s="130"/>
    </row>
    <row r="324" spans="3:71" s="8" customFormat="1" ht="24.95" customHeight="1" x14ac:dyDescent="0.15">
      <c r="D324" s="137" t="s">
        <v>1086</v>
      </c>
      <c r="E324" s="138"/>
      <c r="F324" s="138"/>
      <c r="G324" s="138"/>
      <c r="H324" s="138"/>
      <c r="I324" s="138"/>
      <c r="J324" s="138"/>
      <c r="K324" s="138"/>
      <c r="L324" s="138"/>
      <c r="M324" s="138"/>
      <c r="N324" s="138"/>
      <c r="O324" s="138"/>
      <c r="P324" s="138"/>
      <c r="Q324" s="139"/>
      <c r="R324" s="625"/>
      <c r="S324" s="620"/>
      <c r="T324" s="620"/>
      <c r="U324" s="621"/>
      <c r="AT324" s="95"/>
      <c r="AZ324" s="211"/>
      <c r="BA324" s="216"/>
      <c r="BB324" s="216"/>
      <c r="BC324" s="216"/>
      <c r="BD324" s="216"/>
      <c r="BE324" s="216"/>
      <c r="BF324" s="211"/>
      <c r="BG324" s="211"/>
      <c r="BH324" s="211"/>
      <c r="BI324" s="211"/>
      <c r="BJ324" s="210"/>
      <c r="BK324" s="210"/>
      <c r="BL324" s="112"/>
      <c r="BM324" s="130"/>
      <c r="BN324" s="130"/>
      <c r="BO324" s="130"/>
      <c r="BP324" s="130"/>
      <c r="BQ324" s="130"/>
      <c r="BR324" s="130"/>
      <c r="BS324" s="130"/>
    </row>
    <row r="325" spans="3:71" s="8" customFormat="1" ht="24.95" customHeight="1" x14ac:dyDescent="0.15">
      <c r="D325" s="141" t="s">
        <v>1087</v>
      </c>
      <c r="E325" s="142"/>
      <c r="F325" s="142"/>
      <c r="G325" s="142"/>
      <c r="H325" s="142"/>
      <c r="I325" s="142"/>
      <c r="J325" s="142"/>
      <c r="K325" s="142"/>
      <c r="L325" s="142"/>
      <c r="M325" s="142"/>
      <c r="N325" s="142"/>
      <c r="O325" s="142"/>
      <c r="P325" s="142"/>
      <c r="Q325" s="143"/>
      <c r="R325" s="626"/>
      <c r="S325" s="627"/>
      <c r="T325" s="627"/>
      <c r="U325" s="628"/>
      <c r="AT325" s="95"/>
      <c r="AZ325" s="211"/>
      <c r="BA325" s="216"/>
      <c r="BB325" s="216"/>
      <c r="BC325" s="216"/>
      <c r="BD325" s="216"/>
      <c r="BE325" s="216"/>
      <c r="BF325" s="211"/>
      <c r="BG325" s="211"/>
      <c r="BH325" s="211"/>
      <c r="BI325" s="211"/>
      <c r="BJ325" s="210"/>
      <c r="BK325" s="210"/>
      <c r="BL325" s="112"/>
      <c r="BM325" s="130"/>
      <c r="BN325" s="130"/>
      <c r="BO325" s="130"/>
      <c r="BP325" s="130"/>
      <c r="BQ325" s="130"/>
      <c r="BR325" s="130"/>
      <c r="BS325" s="130"/>
    </row>
    <row r="326" spans="3:71" s="8" customFormat="1" ht="24.95" customHeight="1" x14ac:dyDescent="0.15">
      <c r="D326" s="137" t="s">
        <v>1088</v>
      </c>
      <c r="E326" s="138"/>
      <c r="F326" s="138"/>
      <c r="G326" s="138"/>
      <c r="H326" s="138"/>
      <c r="I326" s="138"/>
      <c r="J326" s="138"/>
      <c r="K326" s="138"/>
      <c r="L326" s="138"/>
      <c r="M326" s="138"/>
      <c r="N326" s="138"/>
      <c r="O326" s="138"/>
      <c r="P326" s="138"/>
      <c r="Q326" s="139"/>
      <c r="R326" s="625"/>
      <c r="S326" s="620"/>
      <c r="T326" s="620"/>
      <c r="U326" s="621"/>
      <c r="AT326" s="96"/>
      <c r="AZ326" s="211"/>
      <c r="BA326" s="216"/>
      <c r="BB326" s="216"/>
      <c r="BC326" s="216"/>
      <c r="BD326" s="216"/>
      <c r="BE326" s="216"/>
      <c r="BF326" s="211"/>
      <c r="BG326" s="211"/>
      <c r="BH326" s="211"/>
      <c r="BI326" s="211"/>
      <c r="BJ326" s="210"/>
      <c r="BK326" s="210"/>
      <c r="BL326" s="112"/>
      <c r="BM326" s="130"/>
      <c r="BN326" s="130"/>
      <c r="BO326" s="130"/>
      <c r="BP326" s="130"/>
      <c r="BQ326" s="130"/>
      <c r="BR326" s="130"/>
      <c r="BS326" s="130"/>
    </row>
    <row r="327" spans="3:71" ht="41.25" customHeight="1" x14ac:dyDescent="0.15">
      <c r="D327" s="9"/>
    </row>
    <row r="328" spans="3:71" customFormat="1" ht="23.1" customHeight="1" x14ac:dyDescent="0.15">
      <c r="C328" s="5" t="s">
        <v>913</v>
      </c>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4"/>
      <c r="AL328" s="4"/>
      <c r="AM328" s="4"/>
      <c r="AN328" s="4"/>
      <c r="AO328" s="4"/>
      <c r="AP328" s="4"/>
      <c r="AQ328" s="4"/>
      <c r="AR328" s="4"/>
      <c r="AZ328" s="208"/>
      <c r="BA328" s="215"/>
      <c r="BB328" s="215"/>
      <c r="BC328" s="215"/>
      <c r="BD328" s="215"/>
      <c r="BE328" s="215"/>
      <c r="BF328" s="208"/>
      <c r="BG328" s="208"/>
      <c r="BH328" s="208"/>
      <c r="BI328" s="208"/>
      <c r="BJ328" s="208"/>
      <c r="BK328" s="208"/>
      <c r="BL328" s="129"/>
      <c r="BM328" s="129"/>
      <c r="BN328" s="129"/>
      <c r="BO328" s="129"/>
    </row>
    <row r="329" spans="3:71" customFormat="1" ht="18" customHeight="1" x14ac:dyDescent="0.15">
      <c r="C329" s="370" t="s">
        <v>1170</v>
      </c>
      <c r="D329" s="370"/>
      <c r="E329" s="370"/>
      <c r="F329" s="370"/>
      <c r="G329" s="370"/>
      <c r="H329" s="370"/>
      <c r="I329" s="370"/>
      <c r="J329" s="370"/>
      <c r="K329" s="370"/>
      <c r="L329" s="370"/>
      <c r="M329" s="370"/>
      <c r="N329" s="370"/>
      <c r="O329" s="370"/>
      <c r="P329" s="370"/>
      <c r="Q329" s="370"/>
      <c r="R329" s="370"/>
      <c r="S329" s="370"/>
      <c r="T329" s="370"/>
      <c r="U329" s="370"/>
      <c r="V329" s="370"/>
      <c r="W329" s="370"/>
      <c r="X329" s="370"/>
      <c r="Y329" s="370"/>
      <c r="Z329" s="370"/>
      <c r="AA329" s="370"/>
      <c r="AB329" s="370"/>
      <c r="AC329" s="370"/>
      <c r="AD329" s="370"/>
      <c r="AE329" s="370"/>
      <c r="AF329" s="370"/>
      <c r="AG329" s="370"/>
      <c r="AH329" s="370"/>
      <c r="AI329" s="370"/>
      <c r="AJ329" s="370"/>
      <c r="AK329" s="370"/>
      <c r="AL329" s="370"/>
      <c r="AM329" s="370"/>
      <c r="AN329" s="370"/>
      <c r="AO329" s="370"/>
      <c r="AP329" s="370"/>
      <c r="AQ329" s="370"/>
      <c r="AR329" s="370"/>
      <c r="AZ329" s="208"/>
      <c r="BA329" s="215"/>
      <c r="BB329" s="215"/>
      <c r="BC329" s="215"/>
      <c r="BD329" s="215"/>
      <c r="BE329" s="215"/>
      <c r="BF329" s="208"/>
      <c r="BG329" s="208"/>
      <c r="BH329" s="208"/>
      <c r="BI329" s="208"/>
      <c r="BJ329" s="208"/>
      <c r="BK329" s="208"/>
      <c r="BL329" s="129"/>
      <c r="BM329" s="129"/>
      <c r="BN329" s="129"/>
      <c r="BO329" s="129"/>
    </row>
    <row r="330" spans="3:71" ht="12" customHeight="1" x14ac:dyDescent="0.15">
      <c r="D330" s="9"/>
    </row>
    <row r="331" spans="3:71" customFormat="1" ht="18" customHeight="1" x14ac:dyDescent="0.15">
      <c r="D331" s="370" t="s">
        <v>698</v>
      </c>
      <c r="E331" s="370"/>
      <c r="F331" s="370"/>
      <c r="G331" s="370"/>
      <c r="H331" s="370"/>
      <c r="I331" s="370"/>
      <c r="J331" s="370"/>
      <c r="K331" s="370"/>
      <c r="L331" s="370"/>
      <c r="M331" s="370"/>
      <c r="N331" s="370"/>
      <c r="O331" s="370"/>
      <c r="P331" s="370"/>
      <c r="Q331" s="370"/>
      <c r="R331" s="370"/>
      <c r="S331" s="370"/>
      <c r="T331" s="370"/>
      <c r="U331" s="370"/>
      <c r="V331" s="370"/>
      <c r="W331" s="370"/>
      <c r="X331" s="370"/>
      <c r="Y331" s="370"/>
      <c r="Z331" s="370"/>
      <c r="AA331" s="370"/>
      <c r="AB331" s="370"/>
      <c r="AC331" s="370"/>
      <c r="AD331" s="370"/>
      <c r="AE331" s="370"/>
      <c r="AF331" s="370"/>
      <c r="AG331" s="370"/>
      <c r="AH331" s="370"/>
      <c r="AI331" s="370"/>
      <c r="AJ331" s="370"/>
      <c r="AK331" s="370"/>
      <c r="AL331" s="370"/>
      <c r="AM331" s="370"/>
      <c r="AN331" s="370"/>
      <c r="AO331" s="370"/>
      <c r="AP331" s="370"/>
      <c r="AQ331" s="370"/>
      <c r="AR331" s="370"/>
      <c r="AT331" s="93" t="s">
        <v>62</v>
      </c>
      <c r="AZ331" s="208"/>
      <c r="BA331" s="215"/>
      <c r="BB331" s="215"/>
      <c r="BC331" s="215"/>
      <c r="BD331" s="215"/>
      <c r="BE331" s="215"/>
      <c r="BF331" s="208"/>
      <c r="BG331" s="208"/>
      <c r="BH331" s="208"/>
      <c r="BI331" s="208"/>
      <c r="BJ331" s="208"/>
      <c r="BK331" s="208"/>
      <c r="BL331" s="129"/>
      <c r="BM331" s="129"/>
      <c r="BN331" s="129"/>
      <c r="BO331" s="129"/>
    </row>
    <row r="332" spans="3:71" ht="6.95" customHeight="1" x14ac:dyDescent="0.15">
      <c r="AT332" s="377"/>
    </row>
    <row r="333" spans="3:71" s="8" customFormat="1" ht="18" customHeight="1" x14ac:dyDescent="0.15">
      <c r="F333" s="8" t="s">
        <v>467</v>
      </c>
      <c r="P333" s="8" t="s">
        <v>468</v>
      </c>
      <c r="Z333" s="8" t="s">
        <v>466</v>
      </c>
      <c r="AT333" s="377"/>
      <c r="AZ333" s="211"/>
      <c r="BA333" s="216"/>
      <c r="BB333" s="216"/>
      <c r="BC333" s="216"/>
      <c r="BD333" s="216"/>
      <c r="BE333" s="216"/>
      <c r="BF333" s="211"/>
      <c r="BG333" s="211"/>
      <c r="BH333" s="211"/>
      <c r="BI333" s="211"/>
      <c r="BJ333" s="211"/>
      <c r="BK333" s="211"/>
      <c r="BL333" s="130"/>
      <c r="BM333" s="130"/>
      <c r="BN333" s="130"/>
      <c r="BO333" s="130"/>
    </row>
    <row r="334" spans="3:71" ht="6.95" customHeight="1" x14ac:dyDescent="0.15">
      <c r="D334" s="9"/>
    </row>
    <row r="335" spans="3:71" customFormat="1" ht="18" customHeight="1" x14ac:dyDescent="0.15">
      <c r="D335" s="370" t="s">
        <v>699</v>
      </c>
      <c r="E335" s="370"/>
      <c r="F335" s="370"/>
      <c r="G335" s="370"/>
      <c r="H335" s="370"/>
      <c r="I335" s="370"/>
      <c r="J335" s="370"/>
      <c r="K335" s="370"/>
      <c r="L335" s="370"/>
      <c r="M335" s="370"/>
      <c r="N335" s="370"/>
      <c r="O335" s="370"/>
      <c r="P335" s="370"/>
      <c r="Q335" s="370"/>
      <c r="R335" s="370"/>
      <c r="S335" s="370"/>
      <c r="T335" s="370"/>
      <c r="U335" s="370"/>
      <c r="V335" s="370"/>
      <c r="W335" s="370"/>
      <c r="X335" s="370"/>
      <c r="Y335" s="370"/>
      <c r="Z335" s="370"/>
      <c r="AA335" s="370"/>
      <c r="AB335" s="370"/>
      <c r="AC335" s="370"/>
      <c r="AD335" s="370"/>
      <c r="AE335" s="370"/>
      <c r="AF335" s="370"/>
      <c r="AG335" s="370"/>
      <c r="AH335" s="370"/>
      <c r="AI335" s="370"/>
      <c r="AJ335" s="370"/>
      <c r="AK335" s="370"/>
      <c r="AL335" s="370"/>
      <c r="AM335" s="370"/>
      <c r="AN335" s="370"/>
      <c r="AO335" s="370"/>
      <c r="AP335" s="370"/>
      <c r="AQ335" s="370"/>
      <c r="AR335" s="370"/>
      <c r="AT335" s="93" t="s">
        <v>62</v>
      </c>
      <c r="AZ335" s="208"/>
      <c r="BA335" s="215"/>
      <c r="BB335" s="215"/>
      <c r="BC335" s="215"/>
      <c r="BD335" s="215"/>
      <c r="BE335" s="215"/>
      <c r="BF335" s="208"/>
      <c r="BG335" s="208"/>
      <c r="BH335" s="208"/>
      <c r="BI335" s="208"/>
      <c r="BJ335" s="208"/>
      <c r="BK335" s="208"/>
      <c r="BL335" s="129"/>
      <c r="BM335" s="129"/>
      <c r="BN335" s="129"/>
      <c r="BO335" s="129"/>
    </row>
    <row r="336" spans="3:71" ht="6.95" customHeight="1" x14ac:dyDescent="0.15">
      <c r="AT336" s="377"/>
    </row>
    <row r="337" spans="4:67" s="8" customFormat="1" ht="18" customHeight="1" x14ac:dyDescent="0.15">
      <c r="F337" s="8" t="s">
        <v>467</v>
      </c>
      <c r="P337" s="8" t="s">
        <v>468</v>
      </c>
      <c r="Z337" s="8" t="s">
        <v>466</v>
      </c>
      <c r="AT337" s="377"/>
      <c r="AZ337" s="211"/>
      <c r="BA337" s="216"/>
      <c r="BB337" s="216"/>
      <c r="BC337" s="216"/>
      <c r="BD337" s="216"/>
      <c r="BE337" s="216"/>
      <c r="BF337" s="211"/>
      <c r="BG337" s="211"/>
      <c r="BH337" s="211"/>
      <c r="BI337" s="211"/>
      <c r="BJ337" s="211"/>
      <c r="BK337" s="211"/>
      <c r="BL337" s="130"/>
      <c r="BM337" s="130"/>
      <c r="BN337" s="130"/>
      <c r="BO337" s="130"/>
    </row>
    <row r="338" spans="4:67" ht="6.95" customHeight="1" x14ac:dyDescent="0.15">
      <c r="D338" s="9"/>
    </row>
    <row r="339" spans="4:67" customFormat="1" ht="18" customHeight="1" x14ac:dyDescent="0.15">
      <c r="D339" s="370" t="s">
        <v>700</v>
      </c>
      <c r="E339" s="370"/>
      <c r="F339" s="370"/>
      <c r="G339" s="370"/>
      <c r="H339" s="370"/>
      <c r="I339" s="370"/>
      <c r="J339" s="370"/>
      <c r="K339" s="370"/>
      <c r="L339" s="370"/>
      <c r="M339" s="370"/>
      <c r="N339" s="370"/>
      <c r="O339" s="370"/>
      <c r="P339" s="370"/>
      <c r="Q339" s="370"/>
      <c r="R339" s="370"/>
      <c r="S339" s="370"/>
      <c r="T339" s="370"/>
      <c r="U339" s="370"/>
      <c r="V339" s="370"/>
      <c r="W339" s="370"/>
      <c r="X339" s="370"/>
      <c r="Y339" s="370"/>
      <c r="Z339" s="370"/>
      <c r="AA339" s="370"/>
      <c r="AB339" s="370"/>
      <c r="AC339" s="370"/>
      <c r="AD339" s="370"/>
      <c r="AE339" s="370"/>
      <c r="AF339" s="370"/>
      <c r="AG339" s="370"/>
      <c r="AH339" s="370"/>
      <c r="AI339" s="370"/>
      <c r="AJ339" s="370"/>
      <c r="AK339" s="370"/>
      <c r="AL339" s="370"/>
      <c r="AM339" s="370"/>
      <c r="AN339" s="370"/>
      <c r="AO339" s="370"/>
      <c r="AP339" s="370"/>
      <c r="AQ339" s="370"/>
      <c r="AR339" s="370"/>
      <c r="AT339" s="93" t="s">
        <v>62</v>
      </c>
      <c r="AZ339" s="208"/>
      <c r="BA339" s="215"/>
      <c r="BB339" s="215"/>
      <c r="BC339" s="215"/>
      <c r="BD339" s="215"/>
      <c r="BE339" s="215"/>
      <c r="BF339" s="208"/>
      <c r="BG339" s="208"/>
      <c r="BH339" s="208"/>
      <c r="BI339" s="208"/>
      <c r="BJ339" s="208"/>
      <c r="BK339" s="208"/>
      <c r="BL339" s="129"/>
      <c r="BM339" s="129"/>
      <c r="BN339" s="129"/>
      <c r="BO339" s="129"/>
    </row>
    <row r="340" spans="4:67" ht="6.95" customHeight="1" x14ac:dyDescent="0.15">
      <c r="AT340" s="377"/>
    </row>
    <row r="341" spans="4:67" s="8" customFormat="1" ht="18" customHeight="1" x14ac:dyDescent="0.15">
      <c r="F341" s="8" t="s">
        <v>469</v>
      </c>
      <c r="P341" s="8" t="s">
        <v>470</v>
      </c>
      <c r="Z341" s="8" t="s">
        <v>466</v>
      </c>
      <c r="AT341" s="377"/>
      <c r="AZ341" s="211"/>
      <c r="BA341" s="216"/>
      <c r="BB341" s="216"/>
      <c r="BC341" s="216"/>
      <c r="BD341" s="216"/>
      <c r="BE341" s="216"/>
      <c r="BF341" s="211"/>
      <c r="BG341" s="211"/>
      <c r="BH341" s="211"/>
      <c r="BI341" s="211"/>
      <c r="BJ341" s="211"/>
      <c r="BK341" s="211"/>
      <c r="BL341" s="130"/>
      <c r="BM341" s="130"/>
      <c r="BN341" s="130"/>
      <c r="BO341" s="130"/>
    </row>
    <row r="342" spans="4:67" ht="6.95" customHeight="1" x14ac:dyDescent="0.15">
      <c r="D342" s="9"/>
    </row>
    <row r="343" spans="4:67" ht="18" customHeight="1" x14ac:dyDescent="0.15">
      <c r="D343" s="9"/>
      <c r="E343" s="9" t="s">
        <v>307</v>
      </c>
    </row>
    <row r="344" spans="4:67" customFormat="1" ht="18" customHeight="1" x14ac:dyDescent="0.15">
      <c r="D344" s="370" t="s">
        <v>697</v>
      </c>
      <c r="E344" s="370"/>
      <c r="F344" s="370"/>
      <c r="G344" s="370"/>
      <c r="H344" s="370"/>
      <c r="I344" s="370"/>
      <c r="J344" s="370"/>
      <c r="K344" s="370"/>
      <c r="L344" s="370"/>
      <c r="M344" s="370"/>
      <c r="N344" s="370"/>
      <c r="O344" s="370"/>
      <c r="P344" s="370"/>
      <c r="Q344" s="370"/>
      <c r="R344" s="370"/>
      <c r="S344" s="370"/>
      <c r="T344" s="370"/>
      <c r="U344" s="370"/>
      <c r="V344" s="370"/>
      <c r="W344" s="370"/>
      <c r="X344" s="370"/>
      <c r="Y344" s="370"/>
      <c r="Z344" s="370"/>
      <c r="AA344" s="370"/>
      <c r="AB344" s="370"/>
      <c r="AC344" s="370"/>
      <c r="AD344" s="370"/>
      <c r="AE344" s="370"/>
      <c r="AF344" s="370"/>
      <c r="AG344" s="370"/>
      <c r="AH344" s="370"/>
      <c r="AI344" s="370"/>
      <c r="AJ344" s="370"/>
      <c r="AK344" s="370"/>
      <c r="AL344" s="370"/>
      <c r="AM344" s="370"/>
      <c r="AN344" s="370"/>
      <c r="AO344" s="370"/>
      <c r="AP344" s="370"/>
      <c r="AQ344" s="370"/>
      <c r="AR344" s="370"/>
      <c r="AZ344" s="208"/>
      <c r="BA344" s="215"/>
      <c r="BB344" s="215"/>
      <c r="BC344" s="215"/>
      <c r="BD344" s="215"/>
      <c r="BE344" s="215"/>
      <c r="BF344" s="208"/>
      <c r="BG344" s="208"/>
      <c r="BH344" s="208"/>
      <c r="BI344" s="208"/>
      <c r="BJ344" s="208"/>
      <c r="BK344" s="208"/>
      <c r="BL344" s="129"/>
      <c r="BM344" s="129"/>
      <c r="BN344" s="129"/>
      <c r="BO344" s="129"/>
    </row>
    <row r="345" spans="4:67" ht="6.95" customHeight="1" x14ac:dyDescent="0.15"/>
    <row r="346" spans="4:67" s="8" customFormat="1" ht="18" customHeight="1" x14ac:dyDescent="0.15">
      <c r="F346" s="8" t="s">
        <v>702</v>
      </c>
      <c r="O346" s="8" t="s">
        <v>703</v>
      </c>
      <c r="Y346" s="8" t="s">
        <v>1171</v>
      </c>
      <c r="AZ346" s="211"/>
      <c r="BA346" s="216"/>
      <c r="BB346" s="216"/>
      <c r="BC346" s="216"/>
      <c r="BD346" s="216"/>
      <c r="BE346" s="216"/>
      <c r="BF346" s="211"/>
      <c r="BG346" s="211"/>
      <c r="BH346" s="211"/>
      <c r="BI346" s="211"/>
      <c r="BJ346" s="211"/>
      <c r="BK346" s="211"/>
      <c r="BL346" s="130"/>
      <c r="BM346" s="130"/>
      <c r="BN346" s="130"/>
      <c r="BO346" s="130"/>
    </row>
    <row r="347" spans="4:67" s="8" customFormat="1" ht="18" customHeight="1" x14ac:dyDescent="0.15">
      <c r="F347" s="8" t="s">
        <v>704</v>
      </c>
      <c r="O347" s="8" t="s">
        <v>705</v>
      </c>
      <c r="Y347" s="8" t="s">
        <v>706</v>
      </c>
      <c r="AI347" s="8" t="s">
        <v>1172</v>
      </c>
      <c r="AZ347" s="211"/>
      <c r="BA347" s="216"/>
      <c r="BB347" s="216"/>
      <c r="BC347" s="216"/>
      <c r="BD347" s="216"/>
      <c r="BE347" s="216"/>
      <c r="BF347" s="211"/>
      <c r="BG347" s="211"/>
      <c r="BH347" s="211"/>
      <c r="BI347" s="211"/>
      <c r="BJ347" s="211"/>
      <c r="BK347" s="211"/>
      <c r="BL347" s="130"/>
      <c r="BM347" s="130"/>
      <c r="BN347" s="130"/>
      <c r="BO347" s="130"/>
    </row>
    <row r="348" spans="4:67" s="8" customFormat="1" ht="5.25" customHeight="1" x14ac:dyDescent="0.15">
      <c r="AZ348" s="211"/>
      <c r="BA348" s="216"/>
      <c r="BB348" s="216"/>
      <c r="BC348" s="216"/>
      <c r="BD348" s="216"/>
      <c r="BE348" s="216"/>
      <c r="BF348" s="211"/>
      <c r="BG348" s="211"/>
      <c r="BH348" s="211"/>
      <c r="BI348" s="211"/>
      <c r="BJ348" s="211"/>
      <c r="BK348" s="211"/>
      <c r="BL348" s="130"/>
      <c r="BM348" s="130"/>
      <c r="BN348" s="130"/>
      <c r="BO348" s="130"/>
    </row>
    <row r="349" spans="4:67" s="8" customFormat="1" ht="35.1" customHeight="1" x14ac:dyDescent="0.15">
      <c r="F349" s="8" t="s">
        <v>1173</v>
      </c>
      <c r="J349" s="622"/>
      <c r="K349" s="623"/>
      <c r="L349" s="623"/>
      <c r="M349" s="623"/>
      <c r="N349" s="623"/>
      <c r="O349" s="623"/>
      <c r="P349" s="623"/>
      <c r="Q349" s="623"/>
      <c r="R349" s="623"/>
      <c r="S349" s="623"/>
      <c r="T349" s="623"/>
      <c r="U349" s="623"/>
      <c r="V349" s="623"/>
      <c r="W349" s="623"/>
      <c r="X349" s="623"/>
      <c r="Y349" s="623"/>
      <c r="Z349" s="623"/>
      <c r="AA349" s="623"/>
      <c r="AB349" s="623"/>
      <c r="AC349" s="624"/>
      <c r="AZ349" s="211"/>
      <c r="BA349" s="216"/>
      <c r="BB349" s="216"/>
      <c r="BC349" s="216"/>
      <c r="BD349" s="216"/>
      <c r="BE349" s="216"/>
      <c r="BF349" s="211"/>
      <c r="BG349" s="211"/>
      <c r="BH349" s="211"/>
      <c r="BI349" s="211"/>
      <c r="BJ349" s="211"/>
      <c r="BK349" s="211"/>
      <c r="BL349" s="130"/>
      <c r="BM349" s="130"/>
      <c r="BN349" s="130"/>
      <c r="BO349" s="130"/>
    </row>
    <row r="350" spans="4:67" s="8" customFormat="1" ht="11.25" customHeight="1" x14ac:dyDescent="0.15">
      <c r="AZ350" s="211"/>
      <c r="BA350" s="216"/>
      <c r="BB350" s="216"/>
      <c r="BC350" s="216"/>
      <c r="BD350" s="216"/>
      <c r="BE350" s="216"/>
      <c r="BF350" s="211"/>
      <c r="BG350" s="211"/>
      <c r="BH350" s="211"/>
      <c r="BI350" s="211"/>
      <c r="BJ350" s="211"/>
      <c r="BK350" s="211"/>
      <c r="BL350" s="130"/>
      <c r="BM350" s="130"/>
      <c r="BN350" s="130"/>
      <c r="BO350" s="130"/>
    </row>
    <row r="351" spans="4:67" ht="6.95" customHeight="1" x14ac:dyDescent="0.15">
      <c r="D351" s="9"/>
    </row>
    <row r="352" spans="4:67" customFormat="1" ht="18" customHeight="1" x14ac:dyDescent="0.15">
      <c r="D352" s="370" t="s">
        <v>701</v>
      </c>
      <c r="E352" s="370"/>
      <c r="F352" s="370"/>
      <c r="G352" s="370"/>
      <c r="H352" s="370"/>
      <c r="I352" s="370"/>
      <c r="J352" s="370"/>
      <c r="K352" s="370"/>
      <c r="L352" s="370"/>
      <c r="M352" s="370"/>
      <c r="N352" s="370"/>
      <c r="O352" s="370"/>
      <c r="P352" s="370"/>
      <c r="Q352" s="370"/>
      <c r="R352" s="370"/>
      <c r="S352" s="370"/>
      <c r="T352" s="370"/>
      <c r="U352" s="370"/>
      <c r="V352" s="370"/>
      <c r="W352" s="370"/>
      <c r="X352" s="370"/>
      <c r="Y352" s="370"/>
      <c r="Z352" s="370"/>
      <c r="AA352" s="370"/>
      <c r="AB352" s="370"/>
      <c r="AC352" s="370"/>
      <c r="AD352" s="370"/>
      <c r="AE352" s="370"/>
      <c r="AF352" s="370"/>
      <c r="AG352" s="370"/>
      <c r="AH352" s="370"/>
      <c r="AI352" s="370"/>
      <c r="AJ352" s="370"/>
      <c r="AK352" s="370"/>
      <c r="AL352" s="370"/>
      <c r="AM352" s="370"/>
      <c r="AN352" s="370"/>
      <c r="AO352" s="370"/>
      <c r="AP352" s="370"/>
      <c r="AQ352" s="370"/>
      <c r="AR352" s="370"/>
      <c r="AT352" s="93" t="s">
        <v>62</v>
      </c>
      <c r="AZ352" s="208"/>
      <c r="BA352" s="215"/>
      <c r="BB352" s="215"/>
      <c r="BC352" s="215"/>
      <c r="BD352" s="215"/>
      <c r="BE352" s="215"/>
      <c r="BF352" s="208"/>
      <c r="BG352" s="208"/>
      <c r="BH352" s="208"/>
      <c r="BI352" s="208"/>
      <c r="BJ352" s="208"/>
      <c r="BK352" s="208"/>
      <c r="BL352" s="129"/>
      <c r="BM352" s="129"/>
      <c r="BN352" s="129"/>
      <c r="BO352" s="129"/>
    </row>
    <row r="353" spans="3:70" ht="6.95" customHeight="1" x14ac:dyDescent="0.15">
      <c r="AT353" s="377"/>
    </row>
    <row r="354" spans="3:70" s="8" customFormat="1" ht="18" customHeight="1" x14ac:dyDescent="0.15">
      <c r="F354" s="8" t="s">
        <v>469</v>
      </c>
      <c r="P354" s="8" t="s">
        <v>470</v>
      </c>
      <c r="Z354" s="8" t="s">
        <v>466</v>
      </c>
      <c r="AT354" s="377"/>
      <c r="AZ354" s="211"/>
      <c r="BA354" s="216"/>
      <c r="BB354" s="216"/>
      <c r="BC354" s="216"/>
      <c r="BD354" s="216"/>
      <c r="BE354" s="216"/>
      <c r="BF354" s="211"/>
      <c r="BG354" s="211"/>
      <c r="BH354" s="211"/>
      <c r="BI354" s="211"/>
      <c r="BJ354" s="211"/>
      <c r="BK354" s="211"/>
      <c r="BL354" s="130"/>
      <c r="BM354" s="130"/>
      <c r="BN354" s="130"/>
      <c r="BO354" s="130"/>
    </row>
    <row r="355" spans="3:70" ht="12" customHeight="1" x14ac:dyDescent="0.15">
      <c r="D355" s="9"/>
    </row>
    <row r="356" spans="3:70" customFormat="1" ht="23.1" customHeight="1" x14ac:dyDescent="0.15">
      <c r="C356" s="5" t="s">
        <v>1121</v>
      </c>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4"/>
      <c r="AL356" s="4"/>
      <c r="AM356" s="4"/>
      <c r="AN356" s="4"/>
      <c r="AO356" s="4"/>
      <c r="AP356" s="4"/>
      <c r="AQ356" s="4"/>
      <c r="AR356" s="4"/>
      <c r="AZ356" s="208"/>
      <c r="BA356" s="215"/>
      <c r="BB356" s="215"/>
      <c r="BC356" s="215"/>
      <c r="BD356" s="215"/>
      <c r="BE356" s="215"/>
      <c r="BF356" s="208"/>
      <c r="BG356" s="208"/>
      <c r="BH356" s="208"/>
      <c r="BI356" s="208"/>
      <c r="BJ356" s="208"/>
      <c r="BK356" s="208"/>
      <c r="BL356" s="129"/>
      <c r="BM356" s="129"/>
      <c r="BN356" s="129"/>
      <c r="BO356" s="129"/>
    </row>
    <row r="357" spans="3:70" customFormat="1" ht="18" customHeight="1" x14ac:dyDescent="0.15">
      <c r="C357" s="405" t="s">
        <v>332</v>
      </c>
      <c r="D357" s="405"/>
      <c r="E357" s="405"/>
      <c r="F357" s="405"/>
      <c r="G357" s="405"/>
      <c r="H357" s="405"/>
      <c r="I357" s="405"/>
      <c r="J357" s="405"/>
      <c r="K357" s="405"/>
      <c r="L357" s="405"/>
      <c r="M357" s="405"/>
      <c r="N357" s="405"/>
      <c r="O357" s="405"/>
      <c r="P357" s="405"/>
      <c r="Q357" s="405"/>
      <c r="R357" s="405"/>
      <c r="S357" s="405"/>
      <c r="T357" s="405"/>
      <c r="U357" s="405"/>
      <c r="V357" s="405"/>
      <c r="W357" s="405"/>
      <c r="X357" s="405"/>
      <c r="Y357" s="405"/>
      <c r="Z357" s="405"/>
      <c r="AA357" s="405"/>
      <c r="AB357" s="405"/>
      <c r="AC357" s="405"/>
      <c r="AD357" s="405"/>
      <c r="AE357" s="405"/>
      <c r="AF357" s="405"/>
      <c r="AG357" s="405"/>
      <c r="AH357" s="405"/>
      <c r="AI357" s="405"/>
      <c r="AJ357" s="405"/>
      <c r="AK357" s="405"/>
      <c r="AL357" s="405"/>
      <c r="AM357" s="405"/>
      <c r="AN357" s="405"/>
      <c r="AO357" s="405"/>
      <c r="AP357" s="405"/>
      <c r="AQ357" s="405"/>
      <c r="AR357" s="405"/>
      <c r="AZ357" s="208"/>
      <c r="BA357" s="215"/>
      <c r="BB357" s="215"/>
      <c r="BC357" s="215"/>
      <c r="BD357" s="215"/>
      <c r="BE357" s="215"/>
      <c r="BF357" s="208"/>
      <c r="BG357" s="208"/>
      <c r="BH357" s="208"/>
      <c r="BI357" s="208"/>
      <c r="BJ357" s="208"/>
      <c r="BK357" s="208"/>
      <c r="BL357" s="129"/>
      <c r="BM357" s="129"/>
      <c r="BN357" s="129"/>
      <c r="BO357" s="129"/>
    </row>
    <row r="358" spans="3:70" ht="44.25" customHeight="1" x14ac:dyDescent="0.15"/>
    <row r="359" spans="3:70" s="8" customFormat="1" ht="18" customHeight="1" x14ac:dyDescent="0.15">
      <c r="D359" s="8" t="s">
        <v>642</v>
      </c>
      <c r="N359" s="8" t="s">
        <v>643</v>
      </c>
      <c r="Y359" s="8" t="s">
        <v>644</v>
      </c>
      <c r="AH359" s="8" t="s">
        <v>655</v>
      </c>
      <c r="AZ359" s="211"/>
      <c r="BA359" s="216"/>
      <c r="BB359" s="216"/>
      <c r="BC359" s="216"/>
      <c r="BD359" s="216"/>
      <c r="BE359" s="216"/>
      <c r="BF359" s="211"/>
      <c r="BG359" s="211"/>
      <c r="BH359" s="211"/>
      <c r="BI359" s="211"/>
      <c r="BJ359" s="211"/>
      <c r="BK359" s="211"/>
      <c r="BL359" s="130"/>
      <c r="BM359" s="130"/>
      <c r="BN359" s="130"/>
      <c r="BO359" s="130"/>
      <c r="BP359" s="130"/>
      <c r="BQ359" s="130"/>
      <c r="BR359" s="130"/>
    </row>
    <row r="360" spans="3:70" s="8" customFormat="1" ht="5.25" customHeight="1" x14ac:dyDescent="0.15">
      <c r="AZ360" s="211"/>
      <c r="BA360" s="216"/>
      <c r="BB360" s="216"/>
      <c r="BC360" s="216"/>
      <c r="BD360" s="216"/>
      <c r="BE360" s="216"/>
      <c r="BF360" s="211"/>
      <c r="BG360" s="211"/>
      <c r="BH360" s="211"/>
      <c r="BI360" s="211"/>
      <c r="BJ360" s="211"/>
      <c r="BK360" s="211"/>
      <c r="BL360" s="130"/>
      <c r="BM360" s="130"/>
      <c r="BN360" s="130"/>
      <c r="BO360" s="130"/>
    </row>
    <row r="361" spans="3:70" s="8" customFormat="1" ht="35.1" customHeight="1" x14ac:dyDescent="0.15">
      <c r="D361" s="8" t="s">
        <v>656</v>
      </c>
      <c r="H361" s="622"/>
      <c r="I361" s="623"/>
      <c r="J361" s="623"/>
      <c r="K361" s="623"/>
      <c r="L361" s="623"/>
      <c r="M361" s="623"/>
      <c r="N361" s="623"/>
      <c r="O361" s="623"/>
      <c r="P361" s="623"/>
      <c r="Q361" s="623"/>
      <c r="R361" s="623"/>
      <c r="S361" s="623"/>
      <c r="T361" s="623"/>
      <c r="U361" s="623"/>
      <c r="V361" s="623"/>
      <c r="W361" s="623"/>
      <c r="X361" s="623"/>
      <c r="Y361" s="623"/>
      <c r="Z361" s="623"/>
      <c r="AA361" s="624"/>
      <c r="AH361" s="8" t="s">
        <v>657</v>
      </c>
      <c r="AZ361" s="211"/>
      <c r="BA361" s="216"/>
      <c r="BB361" s="216"/>
      <c r="BC361" s="216"/>
      <c r="BD361" s="216"/>
      <c r="BE361" s="216"/>
      <c r="BF361" s="211"/>
      <c r="BG361" s="211"/>
      <c r="BH361" s="211"/>
      <c r="BI361" s="211"/>
      <c r="BJ361" s="211"/>
      <c r="BK361" s="211"/>
      <c r="BL361" s="130"/>
      <c r="BM361" s="130"/>
      <c r="BN361" s="130"/>
      <c r="BO361" s="130"/>
      <c r="BP361" s="130"/>
      <c r="BQ361" s="130"/>
      <c r="BR361" s="130"/>
    </row>
    <row r="362" spans="3:70" s="8" customFormat="1" ht="18" customHeight="1" x14ac:dyDescent="0.15">
      <c r="AZ362" s="211"/>
      <c r="BA362" s="216"/>
      <c r="BB362" s="216"/>
      <c r="BC362" s="216"/>
      <c r="BD362" s="216"/>
      <c r="BE362" s="216"/>
      <c r="BF362" s="211"/>
      <c r="BG362" s="211"/>
      <c r="BH362" s="211"/>
      <c r="BI362" s="211"/>
      <c r="BJ362" s="211"/>
      <c r="BK362" s="211"/>
      <c r="BL362" s="130"/>
      <c r="BM362" s="130"/>
      <c r="BN362" s="130"/>
      <c r="BO362" s="130"/>
    </row>
    <row r="363" spans="3:70" customFormat="1" ht="18" customHeight="1" x14ac:dyDescent="0.15">
      <c r="C363" s="370" t="s">
        <v>34</v>
      </c>
      <c r="D363" s="370"/>
      <c r="E363" s="370"/>
      <c r="F363" s="370"/>
      <c r="G363" s="370"/>
      <c r="H363" s="370"/>
      <c r="I363" s="370"/>
      <c r="J363" s="370"/>
      <c r="K363" s="370"/>
      <c r="L363" s="370"/>
      <c r="M363" s="370"/>
      <c r="N363" s="370"/>
      <c r="O363" s="370"/>
      <c r="P363" s="370"/>
      <c r="Q363" s="370"/>
      <c r="R363" s="370"/>
      <c r="S363" s="370"/>
      <c r="T363" s="370"/>
      <c r="U363" s="370"/>
      <c r="V363" s="370"/>
      <c r="W363" s="370"/>
      <c r="X363" s="370"/>
      <c r="Y363" s="370"/>
      <c r="Z363" s="370"/>
      <c r="AA363" s="370"/>
      <c r="AB363" s="370"/>
      <c r="AC363" s="370"/>
      <c r="AD363" s="370"/>
      <c r="AE363" s="370"/>
      <c r="AF363" s="370"/>
      <c r="AG363" s="370"/>
      <c r="AH363" s="370"/>
      <c r="AI363" s="370"/>
      <c r="AJ363" s="370"/>
      <c r="AK363" s="370"/>
      <c r="AL363" s="370"/>
      <c r="AM363" s="370"/>
      <c r="AN363" s="370"/>
      <c r="AO363" s="370"/>
      <c r="AP363" s="370"/>
      <c r="AQ363" s="370"/>
      <c r="AR363" s="370"/>
      <c r="AV363" s="107"/>
      <c r="AZ363" s="208"/>
      <c r="BA363" s="215"/>
      <c r="BB363" s="215"/>
      <c r="BC363" s="215"/>
      <c r="BD363" s="215"/>
      <c r="BE363" s="215"/>
      <c r="BF363" s="208"/>
      <c r="BG363" s="208"/>
      <c r="BH363" s="208"/>
      <c r="BI363" s="208"/>
      <c r="BJ363" s="208"/>
      <c r="BK363" s="208"/>
      <c r="BL363" s="129"/>
      <c r="BM363" s="129"/>
      <c r="BN363" s="129"/>
      <c r="BO363" s="129"/>
    </row>
    <row r="364" spans="3:70" ht="25.5" customHeight="1" x14ac:dyDescent="0.15">
      <c r="D364" s="9"/>
    </row>
    <row r="365" spans="3:70" customFormat="1" ht="18" customHeight="1" x14ac:dyDescent="0.15">
      <c r="D365" s="370" t="s">
        <v>35</v>
      </c>
      <c r="E365" s="370"/>
      <c r="F365" s="370"/>
      <c r="G365" s="370"/>
      <c r="H365" s="370"/>
      <c r="I365" s="370"/>
      <c r="J365" s="370"/>
      <c r="K365" s="370"/>
      <c r="L365" s="370"/>
      <c r="M365" s="370"/>
      <c r="N365" s="370"/>
      <c r="O365" s="370"/>
      <c r="P365" s="370"/>
      <c r="Q365" s="370"/>
      <c r="R365" s="370"/>
      <c r="S365" s="370"/>
      <c r="T365" s="370"/>
      <c r="U365" s="370"/>
      <c r="V365" s="370"/>
      <c r="W365" s="370"/>
      <c r="X365" s="370"/>
      <c r="Y365" s="370"/>
      <c r="Z365" s="370"/>
      <c r="AA365" s="370"/>
      <c r="AB365" s="370"/>
      <c r="AC365" s="370"/>
      <c r="AD365" s="370"/>
      <c r="AE365" s="370"/>
      <c r="AF365" s="370"/>
      <c r="AG365" s="370"/>
      <c r="AH365" s="370"/>
      <c r="AI365" s="370"/>
      <c r="AJ365" s="370"/>
      <c r="AK365" s="370"/>
      <c r="AL365" s="370"/>
      <c r="AM365" s="370"/>
      <c r="AN365" s="370"/>
      <c r="AO365" s="370"/>
      <c r="AP365" s="370"/>
      <c r="AQ365" s="370"/>
      <c r="AR365" s="370"/>
      <c r="AT365" s="93" t="s">
        <v>62</v>
      </c>
      <c r="AV365" s="107"/>
      <c r="AZ365" s="208"/>
      <c r="BA365" s="215"/>
      <c r="BB365" s="215"/>
      <c r="BC365" s="215"/>
      <c r="BD365" s="215"/>
      <c r="BE365" s="215"/>
      <c r="BF365" s="208"/>
      <c r="BG365" s="208"/>
      <c r="BH365" s="208"/>
      <c r="BI365" s="208"/>
      <c r="BJ365" s="208"/>
      <c r="BK365" s="208"/>
      <c r="BL365" s="129"/>
      <c r="BM365" s="129"/>
      <c r="BN365" s="129"/>
      <c r="BO365" s="129"/>
    </row>
    <row r="366" spans="3:70" ht="6.95" customHeight="1" x14ac:dyDescent="0.15">
      <c r="AT366" s="377"/>
    </row>
    <row r="367" spans="3:70" s="8" customFormat="1" ht="18" customHeight="1" x14ac:dyDescent="0.15">
      <c r="F367" s="8" t="s">
        <v>471</v>
      </c>
      <c r="P367" s="8" t="s">
        <v>472</v>
      </c>
      <c r="AT367" s="377"/>
      <c r="AZ367" s="211"/>
      <c r="BA367" s="216"/>
      <c r="BB367" s="216"/>
      <c r="BC367" s="216"/>
      <c r="BD367" s="216"/>
      <c r="BE367" s="216"/>
      <c r="BF367" s="211"/>
      <c r="BG367" s="211"/>
      <c r="BH367" s="211"/>
      <c r="BI367" s="211"/>
      <c r="BJ367" s="211"/>
      <c r="BK367" s="211"/>
      <c r="BL367" s="130"/>
      <c r="BM367" s="130"/>
      <c r="BN367" s="130"/>
      <c r="BO367" s="130"/>
    </row>
    <row r="368" spans="3:70" ht="7.5" customHeight="1" x14ac:dyDescent="0.15">
      <c r="D368" s="9"/>
    </row>
    <row r="369" spans="4:67" ht="15" customHeight="1" x14ac:dyDescent="0.15">
      <c r="E369" s="9" t="s">
        <v>504</v>
      </c>
    </row>
    <row r="370" spans="4:67" customFormat="1" ht="18" customHeight="1" x14ac:dyDescent="0.15">
      <c r="D370" s="370" t="s">
        <v>478</v>
      </c>
      <c r="E370" s="370"/>
      <c r="F370" s="370"/>
      <c r="G370" s="370"/>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c r="AF370" s="370"/>
      <c r="AG370" s="370"/>
      <c r="AH370" s="370"/>
      <c r="AI370" s="370"/>
      <c r="AJ370" s="370"/>
      <c r="AK370" s="370"/>
      <c r="AL370" s="370"/>
      <c r="AM370" s="370"/>
      <c r="AN370" s="370"/>
      <c r="AO370" s="370"/>
      <c r="AP370" s="370"/>
      <c r="AQ370" s="370"/>
      <c r="AR370" s="370"/>
      <c r="AZ370" s="208"/>
      <c r="BA370" s="215"/>
      <c r="BB370" s="215"/>
      <c r="BC370" s="215"/>
      <c r="BD370" s="215"/>
      <c r="BE370" s="215"/>
      <c r="BF370" s="208"/>
      <c r="BG370" s="208"/>
      <c r="BH370" s="208"/>
      <c r="BI370" s="208"/>
      <c r="BJ370" s="208"/>
      <c r="BK370" s="208"/>
      <c r="BL370" s="129"/>
      <c r="BM370" s="129"/>
      <c r="BN370" s="129"/>
      <c r="BO370" s="129"/>
    </row>
    <row r="371" spans="4:67" ht="40.5" customHeight="1" x14ac:dyDescent="0.15"/>
    <row r="372" spans="4:67" s="8" customFormat="1" ht="12.95" customHeight="1" x14ac:dyDescent="0.15">
      <c r="J372" s="299" t="s">
        <v>385</v>
      </c>
      <c r="K372" s="299"/>
      <c r="L372" s="299"/>
      <c r="M372" s="299" t="s">
        <v>387</v>
      </c>
      <c r="N372" s="299"/>
      <c r="O372" s="299"/>
      <c r="P372" s="299" t="s">
        <v>360</v>
      </c>
      <c r="Q372" s="299"/>
      <c r="R372" s="299"/>
      <c r="AZ372" s="211"/>
      <c r="BA372" s="216"/>
      <c r="BB372" s="216"/>
      <c r="BC372" s="216"/>
      <c r="BD372" s="216"/>
      <c r="BE372" s="216"/>
      <c r="BF372" s="211"/>
      <c r="BG372" s="211"/>
      <c r="BH372" s="211"/>
      <c r="BI372" s="211"/>
      <c r="BJ372" s="211"/>
      <c r="BK372" s="211"/>
      <c r="BL372" s="130"/>
      <c r="BM372" s="130"/>
      <c r="BN372" s="130"/>
      <c r="BO372" s="130"/>
    </row>
    <row r="373" spans="4:67" s="8" customFormat="1" ht="9.75" customHeight="1" x14ac:dyDescent="0.15">
      <c r="D373" s="613"/>
      <c r="E373" s="614"/>
      <c r="F373" s="614"/>
      <c r="G373" s="614"/>
      <c r="H373" s="614"/>
      <c r="I373" s="615"/>
      <c r="J373" s="618" t="s">
        <v>424</v>
      </c>
      <c r="K373" s="619"/>
      <c r="L373" s="619"/>
      <c r="M373" s="296"/>
      <c r="N373" s="296"/>
      <c r="O373" s="296"/>
      <c r="P373" s="296"/>
      <c r="Q373" s="296"/>
      <c r="R373" s="297"/>
      <c r="AZ373" s="211"/>
      <c r="BA373" s="216"/>
      <c r="BB373" s="216"/>
      <c r="BC373" s="216"/>
      <c r="BD373" s="216"/>
      <c r="BE373" s="216"/>
      <c r="BF373" s="211"/>
      <c r="BG373" s="211"/>
      <c r="BH373" s="211"/>
      <c r="BI373" s="211"/>
      <c r="BJ373" s="211"/>
      <c r="BK373" s="211"/>
      <c r="BL373" s="130"/>
      <c r="BM373" s="130"/>
      <c r="BN373" s="130"/>
      <c r="BO373" s="130"/>
    </row>
    <row r="374" spans="4:67" s="8" customFormat="1" ht="30.75" customHeight="1" x14ac:dyDescent="0.15">
      <c r="D374" s="616"/>
      <c r="E374" s="407"/>
      <c r="F374" s="407"/>
      <c r="G374" s="407"/>
      <c r="H374" s="407"/>
      <c r="I374" s="617"/>
      <c r="J374" s="516"/>
      <c r="K374" s="517"/>
      <c r="L374" s="517"/>
      <c r="M374" s="602" t="s">
        <v>476</v>
      </c>
      <c r="N374" s="603"/>
      <c r="O374" s="603"/>
      <c r="P374" s="632" t="s">
        <v>477</v>
      </c>
      <c r="Q374" s="603"/>
      <c r="R374" s="604"/>
      <c r="AZ374" s="211"/>
      <c r="BA374" s="216"/>
      <c r="BB374" s="216"/>
      <c r="BC374" s="216"/>
      <c r="BD374" s="216"/>
      <c r="BE374" s="216"/>
      <c r="BF374" s="211"/>
      <c r="BG374" s="211"/>
      <c r="BH374" s="211"/>
      <c r="BI374" s="211"/>
      <c r="BJ374" s="211"/>
      <c r="BK374" s="211"/>
      <c r="BL374" s="130"/>
      <c r="BM374" s="130"/>
      <c r="BN374" s="130"/>
      <c r="BO374" s="130"/>
    </row>
    <row r="375" spans="4:67" s="8" customFormat="1" ht="24.95" customHeight="1" x14ac:dyDescent="0.15">
      <c r="D375" s="49" t="s">
        <v>474</v>
      </c>
      <c r="E375" s="34"/>
      <c r="F375" s="35"/>
      <c r="G375" s="35"/>
      <c r="H375" s="35"/>
      <c r="I375" s="35"/>
      <c r="J375" s="373">
        <f>SUM(M375,P375)</f>
        <v>0</v>
      </c>
      <c r="K375" s="374"/>
      <c r="L375" s="45" t="s">
        <v>413</v>
      </c>
      <c r="M375" s="329"/>
      <c r="N375" s="330"/>
      <c r="O375" s="45" t="s">
        <v>413</v>
      </c>
      <c r="P375" s="350"/>
      <c r="Q375" s="330"/>
      <c r="R375" s="14" t="s">
        <v>413</v>
      </c>
      <c r="AZ375" s="211"/>
      <c r="BA375" s="216"/>
      <c r="BB375" s="216"/>
      <c r="BC375" s="216"/>
      <c r="BD375" s="216"/>
      <c r="BE375" s="216"/>
      <c r="BF375" s="211"/>
      <c r="BG375" s="211"/>
      <c r="BH375" s="211"/>
      <c r="BI375" s="211"/>
      <c r="BJ375" s="211"/>
      <c r="BK375" s="211"/>
      <c r="BL375" s="130"/>
      <c r="BM375" s="130"/>
      <c r="BN375" s="130"/>
      <c r="BO375" s="130"/>
    </row>
    <row r="376" spans="4:67" s="8" customFormat="1" ht="24.95" customHeight="1" x14ac:dyDescent="0.15">
      <c r="D376" s="50" t="s">
        <v>473</v>
      </c>
      <c r="E376" s="37"/>
      <c r="F376" s="38"/>
      <c r="G376" s="38"/>
      <c r="H376" s="38"/>
      <c r="I376" s="38"/>
      <c r="J376" s="383">
        <f>SUM(M376,P376)</f>
        <v>0</v>
      </c>
      <c r="K376" s="384"/>
      <c r="L376" s="46" t="s">
        <v>413</v>
      </c>
      <c r="M376" s="311"/>
      <c r="N376" s="312"/>
      <c r="O376" s="46" t="s">
        <v>413</v>
      </c>
      <c r="P376" s="489"/>
      <c r="Q376" s="312"/>
      <c r="R376" s="20" t="s">
        <v>413</v>
      </c>
      <c r="AZ376" s="211"/>
      <c r="BA376" s="216"/>
      <c r="BB376" s="216"/>
      <c r="BC376" s="216"/>
      <c r="BD376" s="216"/>
      <c r="BE376" s="216"/>
      <c r="BF376" s="211"/>
      <c r="BG376" s="211"/>
      <c r="BH376" s="211"/>
      <c r="BI376" s="211"/>
      <c r="BJ376" s="211"/>
      <c r="BK376" s="211"/>
      <c r="BL376" s="130"/>
      <c r="BM376" s="130"/>
      <c r="BN376" s="130"/>
      <c r="BO376" s="130"/>
    </row>
    <row r="377" spans="4:67" s="8" customFormat="1" ht="24.95" customHeight="1" x14ac:dyDescent="0.15">
      <c r="D377" s="50" t="s">
        <v>475</v>
      </c>
      <c r="E377" s="37"/>
      <c r="F377" s="38"/>
      <c r="G377" s="38"/>
      <c r="H377" s="38"/>
      <c r="I377" s="38"/>
      <c r="J377" s="383">
        <f>SUM(M377,P377)</f>
        <v>0</v>
      </c>
      <c r="K377" s="384"/>
      <c r="L377" s="46" t="s">
        <v>413</v>
      </c>
      <c r="M377" s="311"/>
      <c r="N377" s="312"/>
      <c r="O377" s="46" t="s">
        <v>413</v>
      </c>
      <c r="P377" s="489"/>
      <c r="Q377" s="312"/>
      <c r="R377" s="20" t="s">
        <v>413</v>
      </c>
      <c r="AZ377" s="211"/>
      <c r="BA377" s="216"/>
      <c r="BB377" s="216"/>
      <c r="BC377" s="216"/>
      <c r="BD377" s="216"/>
      <c r="BE377" s="216"/>
      <c r="BF377" s="211"/>
      <c r="BG377" s="211"/>
      <c r="BH377" s="211"/>
      <c r="BI377" s="211"/>
      <c r="BJ377" s="211"/>
      <c r="BK377" s="211"/>
      <c r="BL377" s="130"/>
      <c r="BM377" s="130"/>
      <c r="BN377" s="130"/>
      <c r="BO377" s="130"/>
    </row>
    <row r="378" spans="4:67" s="8" customFormat="1" ht="24.95" customHeight="1" x14ac:dyDescent="0.15">
      <c r="D378" s="51" t="s">
        <v>407</v>
      </c>
      <c r="E378" s="40"/>
      <c r="F378" s="26"/>
      <c r="G378" s="26"/>
      <c r="H378" s="26"/>
      <c r="I378" s="26"/>
      <c r="J378" s="416">
        <f>SUM(M378,P378)</f>
        <v>0</v>
      </c>
      <c r="K378" s="417"/>
      <c r="L378" s="47" t="s">
        <v>413</v>
      </c>
      <c r="M378" s="327"/>
      <c r="N378" s="328"/>
      <c r="O378" s="47" t="s">
        <v>413</v>
      </c>
      <c r="P378" s="528"/>
      <c r="Q378" s="328"/>
      <c r="R378" s="16" t="s">
        <v>413</v>
      </c>
      <c r="AZ378" s="211"/>
      <c r="BA378" s="216"/>
      <c r="BB378" s="216"/>
      <c r="BC378" s="216"/>
      <c r="BD378" s="216"/>
      <c r="BE378" s="216"/>
      <c r="BF378" s="211"/>
      <c r="BG378" s="211"/>
      <c r="BH378" s="211"/>
      <c r="BI378" s="211"/>
      <c r="BJ378" s="211"/>
      <c r="BK378" s="211"/>
      <c r="BL378" s="130"/>
      <c r="BM378" s="130"/>
      <c r="BN378" s="130"/>
      <c r="BO378" s="130"/>
    </row>
    <row r="379" spans="4:67" ht="13.5" customHeight="1" x14ac:dyDescent="0.15">
      <c r="D379" s="9"/>
    </row>
    <row r="380" spans="4:67" ht="15" customHeight="1" x14ac:dyDescent="0.15">
      <c r="E380" s="9" t="s">
        <v>504</v>
      </c>
    </row>
    <row r="381" spans="4:67" customFormat="1" ht="18" customHeight="1" x14ac:dyDescent="0.15">
      <c r="D381" s="370" t="s">
        <v>479</v>
      </c>
      <c r="E381" s="370"/>
      <c r="F381" s="370"/>
      <c r="G381" s="370"/>
      <c r="H381" s="370"/>
      <c r="I381" s="370"/>
      <c r="J381" s="370"/>
      <c r="K381" s="370"/>
      <c r="L381" s="370"/>
      <c r="M381" s="370"/>
      <c r="N381" s="370"/>
      <c r="O381" s="370"/>
      <c r="P381" s="370"/>
      <c r="Q381" s="370"/>
      <c r="R381" s="370"/>
      <c r="S381" s="370"/>
      <c r="T381" s="370"/>
      <c r="U381" s="370"/>
      <c r="V381" s="370"/>
      <c r="W381" s="370"/>
      <c r="X381" s="370"/>
      <c r="Y381" s="370"/>
      <c r="Z381" s="370"/>
      <c r="AA381" s="370"/>
      <c r="AB381" s="370"/>
      <c r="AC381" s="370"/>
      <c r="AD381" s="370"/>
      <c r="AE381" s="370"/>
      <c r="AF381" s="370"/>
      <c r="AG381" s="370"/>
      <c r="AH381" s="370"/>
      <c r="AI381" s="370"/>
      <c r="AJ381" s="370"/>
      <c r="AK381" s="370"/>
      <c r="AL381" s="370"/>
      <c r="AM381" s="370"/>
      <c r="AN381" s="370"/>
      <c r="AO381" s="370"/>
      <c r="AP381" s="370"/>
      <c r="AQ381" s="370"/>
      <c r="AR381" s="370"/>
      <c r="AZ381" s="208"/>
      <c r="BA381" s="215"/>
      <c r="BB381" s="215"/>
      <c r="BC381" s="215"/>
      <c r="BD381" s="215"/>
      <c r="BE381" s="215"/>
      <c r="BF381" s="208"/>
      <c r="BG381" s="208"/>
      <c r="BH381" s="208"/>
      <c r="BI381" s="208"/>
      <c r="BJ381" s="208"/>
      <c r="BK381" s="208"/>
      <c r="BL381" s="129"/>
      <c r="BM381" s="129"/>
      <c r="BN381" s="129"/>
      <c r="BO381" s="129"/>
    </row>
    <row r="382" spans="4:67" ht="27.75" customHeight="1" x14ac:dyDescent="0.15"/>
    <row r="383" spans="4:67" s="8" customFormat="1" ht="20.100000000000001" customHeight="1" x14ac:dyDescent="0.15">
      <c r="F383" s="8" t="s">
        <v>480</v>
      </c>
      <c r="P383" s="8" t="s">
        <v>481</v>
      </c>
      <c r="AA383" s="8" t="s">
        <v>482</v>
      </c>
      <c r="AZ383" s="211"/>
      <c r="BA383" s="216"/>
      <c r="BB383" s="216"/>
      <c r="BC383" s="216"/>
      <c r="BD383" s="216"/>
      <c r="BE383" s="216"/>
      <c r="BF383" s="211"/>
      <c r="BG383" s="211"/>
      <c r="BH383" s="211"/>
      <c r="BI383" s="211"/>
      <c r="BJ383" s="211"/>
      <c r="BK383" s="211"/>
      <c r="BL383" s="130"/>
      <c r="BM383" s="130"/>
      <c r="BN383" s="130"/>
      <c r="BO383" s="130"/>
    </row>
    <row r="384" spans="4:67" s="8" customFormat="1" ht="5.25" customHeight="1" x14ac:dyDescent="0.15">
      <c r="AZ384" s="211"/>
      <c r="BA384" s="216"/>
      <c r="BB384" s="216"/>
      <c r="BC384" s="216"/>
      <c r="BD384" s="216"/>
      <c r="BE384" s="216"/>
      <c r="BF384" s="211"/>
      <c r="BG384" s="211"/>
      <c r="BH384" s="211"/>
      <c r="BI384" s="211"/>
      <c r="BJ384" s="211"/>
      <c r="BK384" s="211"/>
      <c r="BL384" s="130"/>
      <c r="BM384" s="130"/>
      <c r="BN384" s="130"/>
      <c r="BO384" s="130"/>
    </row>
    <row r="385" spans="3:67" s="8" customFormat="1" ht="35.1" customHeight="1" x14ac:dyDescent="0.15">
      <c r="F385" s="8" t="s">
        <v>483</v>
      </c>
      <c r="J385" s="486"/>
      <c r="K385" s="487"/>
      <c r="L385" s="487"/>
      <c r="M385" s="487"/>
      <c r="N385" s="487"/>
      <c r="O385" s="487"/>
      <c r="P385" s="487"/>
      <c r="Q385" s="487"/>
      <c r="R385" s="487"/>
      <c r="S385" s="487"/>
      <c r="T385" s="487"/>
      <c r="U385" s="487"/>
      <c r="V385" s="487"/>
      <c r="W385" s="487"/>
      <c r="X385" s="487"/>
      <c r="Y385" s="487"/>
      <c r="Z385" s="487"/>
      <c r="AA385" s="487"/>
      <c r="AB385" s="487"/>
      <c r="AC385" s="487"/>
      <c r="AD385" s="487"/>
      <c r="AE385" s="487"/>
      <c r="AF385" s="487"/>
      <c r="AG385" s="487"/>
      <c r="AH385" s="487"/>
      <c r="AI385" s="487"/>
      <c r="AJ385" s="487"/>
      <c r="AK385" s="488"/>
      <c r="AZ385" s="211"/>
      <c r="BA385" s="216"/>
      <c r="BB385" s="216"/>
      <c r="BC385" s="216"/>
      <c r="BD385" s="216"/>
      <c r="BE385" s="216"/>
      <c r="BF385" s="211"/>
      <c r="BG385" s="211"/>
      <c r="BH385" s="211"/>
      <c r="BI385" s="211"/>
      <c r="BJ385" s="211"/>
      <c r="BK385" s="211"/>
      <c r="BL385" s="130"/>
      <c r="BM385" s="130"/>
      <c r="BN385" s="130"/>
      <c r="BO385" s="130"/>
    </row>
    <row r="386" spans="3:67" ht="12" customHeight="1" x14ac:dyDescent="0.15">
      <c r="D386" s="9"/>
    </row>
    <row r="387" spans="3:67" ht="15" customHeight="1" x14ac:dyDescent="0.15">
      <c r="E387" s="9" t="s">
        <v>504</v>
      </c>
    </row>
    <row r="388" spans="3:67" customFormat="1" ht="18" customHeight="1" x14ac:dyDescent="0.15">
      <c r="D388" s="370" t="s">
        <v>333</v>
      </c>
      <c r="E388" s="370"/>
      <c r="F388" s="370"/>
      <c r="G388" s="370"/>
      <c r="H388" s="370"/>
      <c r="I388" s="370"/>
      <c r="J388" s="370"/>
      <c r="K388" s="370"/>
      <c r="L388" s="370"/>
      <c r="M388" s="370"/>
      <c r="N388" s="370"/>
      <c r="O388" s="370"/>
      <c r="P388" s="370"/>
      <c r="Q388" s="370"/>
      <c r="R388" s="370"/>
      <c r="S388" s="370"/>
      <c r="T388" s="370"/>
      <c r="U388" s="370"/>
      <c r="V388" s="370"/>
      <c r="W388" s="370"/>
      <c r="X388" s="370"/>
      <c r="Y388" s="370"/>
      <c r="Z388" s="370"/>
      <c r="AA388" s="370"/>
      <c r="AB388" s="370"/>
      <c r="AC388" s="370"/>
      <c r="AD388" s="370"/>
      <c r="AE388" s="370"/>
      <c r="AF388" s="370"/>
      <c r="AG388" s="370"/>
      <c r="AH388" s="370"/>
      <c r="AI388" s="370"/>
      <c r="AJ388" s="370"/>
      <c r="AK388" s="370"/>
      <c r="AL388" s="370"/>
      <c r="AM388" s="370"/>
      <c r="AN388" s="370"/>
      <c r="AO388" s="370"/>
      <c r="AP388" s="370"/>
      <c r="AQ388" s="370"/>
      <c r="AR388" s="370"/>
      <c r="AZ388" s="208"/>
      <c r="BA388" s="215"/>
      <c r="BB388" s="215"/>
      <c r="BC388" s="215"/>
      <c r="BD388" s="215"/>
      <c r="BE388" s="215"/>
      <c r="BF388" s="208"/>
      <c r="BG388" s="208"/>
      <c r="BH388" s="208"/>
      <c r="BI388" s="208"/>
      <c r="BJ388" s="208"/>
      <c r="BK388" s="208"/>
      <c r="BL388" s="129"/>
      <c r="BM388" s="129"/>
      <c r="BN388" s="129"/>
      <c r="BO388" s="129"/>
    </row>
    <row r="389" spans="3:67" ht="6.95" customHeight="1" x14ac:dyDescent="0.15"/>
    <row r="390" spans="3:67" s="8" customFormat="1" ht="20.100000000000001" customHeight="1" x14ac:dyDescent="0.15">
      <c r="F390" s="8" t="s">
        <v>484</v>
      </c>
      <c r="V390" s="8" t="s">
        <v>485</v>
      </c>
      <c r="AZ390" s="211"/>
      <c r="BA390" s="216"/>
      <c r="BB390" s="216"/>
      <c r="BC390" s="216"/>
      <c r="BD390" s="216"/>
      <c r="BE390" s="216"/>
      <c r="BF390" s="211"/>
      <c r="BG390" s="211"/>
      <c r="BH390" s="211"/>
      <c r="BI390" s="211"/>
      <c r="BJ390" s="211"/>
      <c r="BK390" s="211"/>
      <c r="BL390" s="130"/>
      <c r="BM390" s="130"/>
      <c r="BN390" s="130"/>
      <c r="BO390" s="130"/>
    </row>
    <row r="391" spans="3:67" s="8" customFormat="1" ht="20.100000000000001" customHeight="1" x14ac:dyDescent="0.15">
      <c r="F391" s="8" t="s">
        <v>486</v>
      </c>
      <c r="V391" s="8" t="s">
        <v>487</v>
      </c>
      <c r="AZ391" s="211"/>
      <c r="BA391" s="216"/>
      <c r="BB391" s="216"/>
      <c r="BC391" s="216"/>
      <c r="BD391" s="216"/>
      <c r="BE391" s="216"/>
      <c r="BF391" s="211"/>
      <c r="BG391" s="211"/>
      <c r="BH391" s="211"/>
      <c r="BI391" s="211"/>
      <c r="BJ391" s="211"/>
      <c r="BK391" s="211"/>
      <c r="BL391" s="130"/>
      <c r="BM391" s="130"/>
      <c r="BN391" s="130"/>
      <c r="BO391" s="130"/>
    </row>
    <row r="392" spans="3:67" s="8" customFormat="1" ht="20.100000000000001" customHeight="1" x14ac:dyDescent="0.15">
      <c r="F392" s="8" t="s">
        <v>488</v>
      </c>
      <c r="V392" s="8" t="s">
        <v>489</v>
      </c>
      <c r="AZ392" s="211"/>
      <c r="BA392" s="216"/>
      <c r="BB392" s="216"/>
      <c r="BC392" s="216"/>
      <c r="BD392" s="216"/>
      <c r="BE392" s="216"/>
      <c r="BF392" s="211"/>
      <c r="BG392" s="211"/>
      <c r="BH392" s="211"/>
      <c r="BI392" s="211"/>
      <c r="BJ392" s="211"/>
      <c r="BK392" s="211"/>
      <c r="BL392" s="130"/>
      <c r="BM392" s="130"/>
      <c r="BN392" s="130"/>
      <c r="BO392" s="130"/>
    </row>
    <row r="393" spans="3:67" s="8" customFormat="1" ht="5.25" customHeight="1" x14ac:dyDescent="0.15">
      <c r="AZ393" s="211"/>
      <c r="BA393" s="216"/>
      <c r="BB393" s="216"/>
      <c r="BC393" s="216"/>
      <c r="BD393" s="216"/>
      <c r="BE393" s="216"/>
      <c r="BF393" s="211"/>
      <c r="BG393" s="211"/>
      <c r="BH393" s="211"/>
      <c r="BI393" s="211"/>
      <c r="BJ393" s="211"/>
      <c r="BK393" s="211"/>
      <c r="BL393" s="130"/>
      <c r="BM393" s="130"/>
      <c r="BN393" s="130"/>
      <c r="BO393" s="130"/>
    </row>
    <row r="394" spans="3:67" s="8" customFormat="1" ht="35.1" customHeight="1" x14ac:dyDescent="0.15">
      <c r="F394" s="8" t="s">
        <v>707</v>
      </c>
      <c r="J394" s="486"/>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8"/>
      <c r="AZ394" s="211"/>
      <c r="BA394" s="216"/>
      <c r="BB394" s="216"/>
      <c r="BC394" s="216"/>
      <c r="BD394" s="216"/>
      <c r="BE394" s="216"/>
      <c r="BF394" s="211"/>
      <c r="BG394" s="211"/>
      <c r="BH394" s="211"/>
      <c r="BI394" s="211"/>
      <c r="BJ394" s="211"/>
      <c r="BK394" s="211"/>
      <c r="BL394" s="130"/>
      <c r="BM394" s="130"/>
      <c r="BN394" s="130"/>
      <c r="BO394" s="130"/>
    </row>
    <row r="395" spans="3:67" ht="21" customHeight="1" x14ac:dyDescent="0.15">
      <c r="D395" s="9"/>
    </row>
    <row r="396" spans="3:67" customFormat="1" ht="23.1" customHeight="1" x14ac:dyDescent="0.15">
      <c r="C396" s="5" t="s">
        <v>914</v>
      </c>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4"/>
      <c r="AL396" s="4"/>
      <c r="AM396" s="4"/>
      <c r="AN396" s="4"/>
      <c r="AO396" s="4"/>
      <c r="AP396" s="4"/>
      <c r="AQ396" s="4"/>
      <c r="AR396" s="4"/>
      <c r="AZ396" s="208"/>
      <c r="BA396" s="215"/>
      <c r="BB396" s="215"/>
      <c r="BC396" s="215"/>
      <c r="BD396" s="215"/>
      <c r="BE396" s="215"/>
      <c r="BF396" s="208"/>
      <c r="BG396" s="208"/>
      <c r="BH396" s="208"/>
      <c r="BI396" s="208"/>
      <c r="BJ396" s="208"/>
      <c r="BK396" s="208"/>
      <c r="BL396" s="129"/>
      <c r="BM396" s="129"/>
      <c r="BN396" s="129"/>
      <c r="BO396" s="129"/>
    </row>
    <row r="397" spans="3:67" customFormat="1" ht="18" customHeight="1" x14ac:dyDescent="0.15">
      <c r="C397" s="370" t="s">
        <v>1321</v>
      </c>
      <c r="D397" s="370"/>
      <c r="E397" s="370"/>
      <c r="F397" s="370"/>
      <c r="G397" s="370"/>
      <c r="H397" s="370"/>
      <c r="I397" s="370"/>
      <c r="J397" s="370"/>
      <c r="K397" s="370"/>
      <c r="L397" s="370"/>
      <c r="M397" s="370"/>
      <c r="N397" s="370"/>
      <c r="O397" s="370"/>
      <c r="P397" s="370"/>
      <c r="Q397" s="370"/>
      <c r="R397" s="370"/>
      <c r="S397" s="370"/>
      <c r="T397" s="370"/>
      <c r="U397" s="370"/>
      <c r="V397" s="370"/>
      <c r="W397" s="370"/>
      <c r="X397" s="370"/>
      <c r="Y397" s="370"/>
      <c r="Z397" s="370"/>
      <c r="AA397" s="370"/>
      <c r="AB397" s="370"/>
      <c r="AC397" s="370"/>
      <c r="AD397" s="370"/>
      <c r="AE397" s="370"/>
      <c r="AF397" s="370"/>
      <c r="AG397" s="370"/>
      <c r="AH397" s="370"/>
      <c r="AI397" s="370"/>
      <c r="AJ397" s="370"/>
      <c r="AK397" s="370"/>
      <c r="AL397" s="370"/>
      <c r="AM397" s="370"/>
      <c r="AN397" s="370"/>
      <c r="AO397" s="370"/>
      <c r="AP397" s="370"/>
      <c r="AQ397" s="370"/>
      <c r="AR397" s="370"/>
      <c r="AZ397" s="208"/>
      <c r="BA397" s="215"/>
      <c r="BB397" s="215"/>
      <c r="BC397" s="215"/>
      <c r="BD397" s="215"/>
      <c r="BE397" s="215"/>
      <c r="BF397" s="208"/>
      <c r="BG397" s="208"/>
      <c r="BH397" s="208"/>
      <c r="BI397" s="208"/>
      <c r="BJ397" s="208"/>
      <c r="BK397" s="208"/>
      <c r="BL397" s="129"/>
      <c r="BM397" s="129"/>
      <c r="BN397" s="129"/>
      <c r="BO397" s="129"/>
    </row>
    <row r="398" spans="3:67" ht="7.5" customHeight="1" x14ac:dyDescent="0.15">
      <c r="D398" s="9"/>
    </row>
    <row r="399" spans="3:67" customFormat="1" ht="18" customHeight="1" x14ac:dyDescent="0.15">
      <c r="D399" s="370" t="s">
        <v>915</v>
      </c>
      <c r="E399" s="370"/>
      <c r="F399" s="370"/>
      <c r="G399" s="370"/>
      <c r="H399" s="370"/>
      <c r="I399" s="370"/>
      <c r="J399" s="370"/>
      <c r="K399" s="370"/>
      <c r="L399" s="370"/>
      <c r="M399" s="370"/>
      <c r="N399" s="370"/>
      <c r="O399" s="370"/>
      <c r="P399" s="370"/>
      <c r="Q399" s="370"/>
      <c r="R399" s="370"/>
      <c r="S399" s="370"/>
      <c r="T399" s="370"/>
      <c r="U399" s="370"/>
      <c r="V399" s="370"/>
      <c r="W399" s="370"/>
      <c r="X399" s="370"/>
      <c r="Y399" s="370"/>
      <c r="Z399" s="370"/>
      <c r="AA399" s="370"/>
      <c r="AB399" s="370"/>
      <c r="AC399" s="370"/>
      <c r="AD399" s="370"/>
      <c r="AE399" s="370"/>
      <c r="AF399" s="370"/>
      <c r="AG399" s="370"/>
      <c r="AH399" s="370"/>
      <c r="AI399" s="370"/>
      <c r="AJ399" s="370"/>
      <c r="AK399" s="370"/>
      <c r="AL399" s="370"/>
      <c r="AM399" s="370"/>
      <c r="AN399" s="370"/>
      <c r="AO399" s="370"/>
      <c r="AP399" s="370"/>
      <c r="AQ399" s="370"/>
      <c r="AR399" s="370"/>
      <c r="AT399" s="93" t="s">
        <v>62</v>
      </c>
      <c r="AZ399" s="208"/>
      <c r="BA399" s="215"/>
      <c r="BB399" s="215"/>
      <c r="BC399" s="215"/>
      <c r="BD399" s="215"/>
      <c r="BE399" s="215"/>
      <c r="BF399" s="208"/>
      <c r="BG399" s="208"/>
      <c r="BH399" s="208"/>
      <c r="BI399" s="208"/>
      <c r="BJ399" s="208"/>
      <c r="BK399" s="208"/>
      <c r="BL399" s="129"/>
      <c r="BM399" s="129"/>
      <c r="BN399" s="129"/>
      <c r="BO399" s="129"/>
    </row>
    <row r="400" spans="3:67" ht="6.95" customHeight="1" x14ac:dyDescent="0.15">
      <c r="AT400" s="377"/>
    </row>
    <row r="401" spans="4:67" s="8" customFormat="1" ht="18" customHeight="1" x14ac:dyDescent="0.15">
      <c r="F401" s="8" t="s">
        <v>471</v>
      </c>
      <c r="P401" s="8" t="s">
        <v>472</v>
      </c>
      <c r="AT401" s="377"/>
      <c r="AZ401" s="211"/>
      <c r="BA401" s="216"/>
      <c r="BB401" s="216"/>
      <c r="BC401" s="216"/>
      <c r="BD401" s="216"/>
      <c r="BE401" s="216"/>
      <c r="BF401" s="211"/>
      <c r="BG401" s="211"/>
      <c r="BH401" s="211"/>
      <c r="BI401" s="211"/>
      <c r="BJ401" s="211"/>
      <c r="BK401" s="211"/>
      <c r="BL401" s="130"/>
      <c r="BM401" s="130"/>
      <c r="BN401" s="130"/>
      <c r="BO401" s="130"/>
    </row>
    <row r="402" spans="4:67" s="8" customFormat="1" ht="18" customHeight="1" x14ac:dyDescent="0.15">
      <c r="AZ402" s="211"/>
      <c r="BA402" s="216"/>
      <c r="BB402" s="216"/>
      <c r="BC402" s="216"/>
      <c r="BD402" s="216"/>
      <c r="BE402" s="216"/>
      <c r="BF402" s="211"/>
      <c r="BG402" s="211"/>
      <c r="BH402" s="211"/>
      <c r="BI402" s="211"/>
      <c r="BJ402" s="211"/>
      <c r="BK402" s="211"/>
      <c r="BL402" s="130"/>
      <c r="BM402" s="130"/>
      <c r="BN402" s="130"/>
      <c r="BO402" s="130"/>
    </row>
    <row r="403" spans="4:67" ht="15" customHeight="1" x14ac:dyDescent="0.15">
      <c r="D403" s="9"/>
      <c r="E403" s="9" t="s">
        <v>658</v>
      </c>
    </row>
    <row r="404" spans="4:67" customFormat="1" ht="18" customHeight="1" x14ac:dyDescent="0.15">
      <c r="D404" s="370" t="s">
        <v>916</v>
      </c>
      <c r="E404" s="370"/>
      <c r="F404" s="370"/>
      <c r="G404" s="370"/>
      <c r="H404" s="370"/>
      <c r="I404" s="370"/>
      <c r="J404" s="370"/>
      <c r="K404" s="370"/>
      <c r="L404" s="370"/>
      <c r="M404" s="370"/>
      <c r="N404" s="370"/>
      <c r="O404" s="370"/>
      <c r="P404" s="370"/>
      <c r="Q404" s="370"/>
      <c r="R404" s="370"/>
      <c r="S404" s="370"/>
      <c r="T404" s="370"/>
      <c r="U404" s="370"/>
      <c r="V404" s="370"/>
      <c r="W404" s="370"/>
      <c r="X404" s="370"/>
      <c r="Y404" s="370"/>
      <c r="Z404" s="370"/>
      <c r="AA404" s="370"/>
      <c r="AB404" s="370"/>
      <c r="AC404" s="370"/>
      <c r="AD404" s="370"/>
      <c r="AE404" s="370"/>
      <c r="AF404" s="370"/>
      <c r="AG404" s="370"/>
      <c r="AH404" s="370"/>
      <c r="AI404" s="370"/>
      <c r="AJ404" s="370"/>
      <c r="AK404" s="370"/>
      <c r="AL404" s="370"/>
      <c r="AM404" s="370"/>
      <c r="AN404" s="370"/>
      <c r="AO404" s="370"/>
      <c r="AP404" s="370"/>
      <c r="AQ404" s="370"/>
      <c r="AR404" s="370"/>
      <c r="AZ404" s="208"/>
      <c r="BA404" s="215"/>
      <c r="BB404" s="215"/>
      <c r="BC404" s="215"/>
      <c r="BD404" s="215"/>
      <c r="BE404" s="215"/>
      <c r="BF404" s="208"/>
      <c r="BG404" s="208"/>
      <c r="BH404" s="208"/>
      <c r="BI404" s="208"/>
      <c r="BJ404" s="208"/>
      <c r="BK404" s="208"/>
      <c r="BL404" s="129"/>
      <c r="BM404" s="129"/>
      <c r="BN404" s="129"/>
      <c r="BO404" s="129"/>
    </row>
    <row r="405" spans="4:67" ht="19.5" customHeight="1" x14ac:dyDescent="0.15"/>
    <row r="406" spans="4:67" s="8" customFormat="1" ht="24.95" customHeight="1" x14ac:dyDescent="0.15">
      <c r="E406" s="464" t="s">
        <v>495</v>
      </c>
      <c r="F406" s="465"/>
      <c r="G406" s="465"/>
      <c r="H406" s="465"/>
      <c r="I406" s="465"/>
      <c r="J406" s="465"/>
      <c r="K406" s="465"/>
      <c r="L406" s="465"/>
      <c r="M406" s="465"/>
      <c r="N406" s="466"/>
      <c r="O406" s="602" t="s">
        <v>490</v>
      </c>
      <c r="P406" s="603"/>
      <c r="Q406" s="604"/>
      <c r="T406" s="464" t="s">
        <v>495</v>
      </c>
      <c r="U406" s="465"/>
      <c r="V406" s="465"/>
      <c r="W406" s="465"/>
      <c r="X406" s="465"/>
      <c r="Y406" s="465"/>
      <c r="Z406" s="465"/>
      <c r="AA406" s="465"/>
      <c r="AB406" s="465"/>
      <c r="AC406" s="466"/>
      <c r="AD406" s="602" t="s">
        <v>490</v>
      </c>
      <c r="AE406" s="603"/>
      <c r="AF406" s="604"/>
      <c r="AZ406" s="211"/>
      <c r="BA406" s="216"/>
      <c r="BB406" s="216"/>
      <c r="BC406" s="216"/>
      <c r="BD406" s="216"/>
      <c r="BE406" s="216"/>
      <c r="BF406" s="211"/>
      <c r="BG406" s="211"/>
      <c r="BH406" s="211"/>
      <c r="BI406" s="211"/>
      <c r="BJ406" s="211"/>
      <c r="BK406" s="211"/>
      <c r="BL406" s="130"/>
      <c r="BM406" s="130"/>
      <c r="BN406" s="130"/>
      <c r="BO406" s="130"/>
    </row>
    <row r="407" spans="4:67" s="8" customFormat="1" ht="30" customHeight="1" x14ac:dyDescent="0.15">
      <c r="D407" s="11" t="s">
        <v>492</v>
      </c>
      <c r="E407" s="631"/>
      <c r="F407" s="631"/>
      <c r="G407" s="631"/>
      <c r="H407" s="631"/>
      <c r="I407" s="631"/>
      <c r="J407" s="631"/>
      <c r="K407" s="631"/>
      <c r="L407" s="631"/>
      <c r="M407" s="631"/>
      <c r="N407" s="631"/>
      <c r="O407" s="329"/>
      <c r="P407" s="330"/>
      <c r="Q407" s="14" t="s">
        <v>491</v>
      </c>
      <c r="S407" s="11" t="s">
        <v>493</v>
      </c>
      <c r="T407" s="468"/>
      <c r="U407" s="468"/>
      <c r="V407" s="468"/>
      <c r="W407" s="468"/>
      <c r="X407" s="468"/>
      <c r="Y407" s="468"/>
      <c r="Z407" s="468"/>
      <c r="AA407" s="468"/>
      <c r="AB407" s="468"/>
      <c r="AC407" s="468"/>
      <c r="AD407" s="605"/>
      <c r="AE407" s="329"/>
      <c r="AF407" s="14" t="s">
        <v>491</v>
      </c>
      <c r="AZ407" s="211"/>
      <c r="BA407" s="216"/>
      <c r="BB407" s="216"/>
      <c r="BC407" s="216"/>
      <c r="BD407" s="216"/>
      <c r="BE407" s="216"/>
      <c r="BF407" s="211"/>
      <c r="BG407" s="211"/>
      <c r="BH407" s="211"/>
      <c r="BI407" s="211"/>
      <c r="BJ407" s="211"/>
      <c r="BK407" s="211"/>
      <c r="BL407" s="130"/>
      <c r="BM407" s="130"/>
      <c r="BN407" s="130"/>
      <c r="BO407" s="130"/>
    </row>
    <row r="408" spans="4:67" s="8" customFormat="1" ht="30" customHeight="1" x14ac:dyDescent="0.15">
      <c r="D408" s="11" t="s">
        <v>359</v>
      </c>
      <c r="E408" s="467"/>
      <c r="F408" s="467"/>
      <c r="G408" s="467"/>
      <c r="H408" s="467"/>
      <c r="I408" s="467"/>
      <c r="J408" s="467"/>
      <c r="K408" s="467"/>
      <c r="L408" s="467"/>
      <c r="M408" s="467"/>
      <c r="N408" s="467"/>
      <c r="O408" s="505"/>
      <c r="P408" s="311"/>
      <c r="Q408" s="20" t="s">
        <v>491</v>
      </c>
      <c r="S408" s="11" t="s">
        <v>364</v>
      </c>
      <c r="T408" s="467"/>
      <c r="U408" s="467"/>
      <c r="V408" s="467"/>
      <c r="W408" s="467"/>
      <c r="X408" s="467"/>
      <c r="Y408" s="467"/>
      <c r="Z408" s="467"/>
      <c r="AA408" s="467"/>
      <c r="AB408" s="467"/>
      <c r="AC408" s="467"/>
      <c r="AD408" s="505"/>
      <c r="AE408" s="311"/>
      <c r="AF408" s="20" t="s">
        <v>491</v>
      </c>
      <c r="AZ408" s="211"/>
      <c r="BA408" s="216"/>
      <c r="BB408" s="216"/>
      <c r="BC408" s="216"/>
      <c r="BD408" s="216"/>
      <c r="BE408" s="216"/>
      <c r="BF408" s="211"/>
      <c r="BG408" s="211"/>
      <c r="BH408" s="211"/>
      <c r="BI408" s="211"/>
      <c r="BJ408" s="211"/>
      <c r="BK408" s="211"/>
      <c r="BL408" s="130"/>
      <c r="BM408" s="130"/>
      <c r="BN408" s="130"/>
      <c r="BO408" s="130"/>
    </row>
    <row r="409" spans="4:67" s="8" customFormat="1" ht="30" customHeight="1" x14ac:dyDescent="0.15">
      <c r="D409" s="11" t="s">
        <v>360</v>
      </c>
      <c r="E409" s="467"/>
      <c r="F409" s="467"/>
      <c r="G409" s="467"/>
      <c r="H409" s="467"/>
      <c r="I409" s="467"/>
      <c r="J409" s="467"/>
      <c r="K409" s="467"/>
      <c r="L409" s="467"/>
      <c r="M409" s="467"/>
      <c r="N409" s="467"/>
      <c r="O409" s="505"/>
      <c r="P409" s="311"/>
      <c r="Q409" s="20" t="s">
        <v>491</v>
      </c>
      <c r="S409" s="11" t="s">
        <v>365</v>
      </c>
      <c r="T409" s="467"/>
      <c r="U409" s="467"/>
      <c r="V409" s="467"/>
      <c r="W409" s="467"/>
      <c r="X409" s="467"/>
      <c r="Y409" s="467"/>
      <c r="Z409" s="467"/>
      <c r="AA409" s="467"/>
      <c r="AB409" s="467"/>
      <c r="AC409" s="467"/>
      <c r="AD409" s="505"/>
      <c r="AE409" s="311"/>
      <c r="AF409" s="20" t="s">
        <v>491</v>
      </c>
      <c r="AZ409" s="211"/>
      <c r="BA409" s="216"/>
      <c r="BB409" s="216"/>
      <c r="BC409" s="216"/>
      <c r="BD409" s="216"/>
      <c r="BE409" s="216"/>
      <c r="BF409" s="211"/>
      <c r="BG409" s="211"/>
      <c r="BH409" s="211"/>
      <c r="BI409" s="211"/>
      <c r="BJ409" s="211"/>
      <c r="BK409" s="211"/>
      <c r="BL409" s="130"/>
      <c r="BM409" s="130"/>
      <c r="BN409" s="130"/>
      <c r="BO409" s="130"/>
    </row>
    <row r="410" spans="4:67" s="8" customFormat="1" ht="30" customHeight="1" x14ac:dyDescent="0.15">
      <c r="D410" s="11" t="s">
        <v>361</v>
      </c>
      <c r="E410" s="467"/>
      <c r="F410" s="467"/>
      <c r="G410" s="467"/>
      <c r="H410" s="467"/>
      <c r="I410" s="467"/>
      <c r="J410" s="467"/>
      <c r="K410" s="467"/>
      <c r="L410" s="467"/>
      <c r="M410" s="467"/>
      <c r="N410" s="467"/>
      <c r="O410" s="505"/>
      <c r="P410" s="311"/>
      <c r="Q410" s="20" t="s">
        <v>491</v>
      </c>
      <c r="S410" s="11" t="s">
        <v>366</v>
      </c>
      <c r="T410" s="467"/>
      <c r="U410" s="467"/>
      <c r="V410" s="467"/>
      <c r="W410" s="467"/>
      <c r="X410" s="467"/>
      <c r="Y410" s="467"/>
      <c r="Z410" s="467"/>
      <c r="AA410" s="467"/>
      <c r="AB410" s="467"/>
      <c r="AC410" s="467"/>
      <c r="AD410" s="505"/>
      <c r="AE410" s="311"/>
      <c r="AF410" s="20" t="s">
        <v>491</v>
      </c>
      <c r="AZ410" s="211"/>
      <c r="BA410" s="216"/>
      <c r="BB410" s="216"/>
      <c r="BC410" s="216"/>
      <c r="BD410" s="216"/>
      <c r="BE410" s="216"/>
      <c r="BF410" s="211"/>
      <c r="BG410" s="211"/>
      <c r="BH410" s="211"/>
      <c r="BI410" s="211"/>
      <c r="BJ410" s="211"/>
      <c r="BK410" s="211"/>
      <c r="BL410" s="130"/>
      <c r="BM410" s="130"/>
      <c r="BN410" s="130"/>
      <c r="BO410" s="130"/>
    </row>
    <row r="411" spans="4:67" s="8" customFormat="1" ht="30" customHeight="1" x14ac:dyDescent="0.15">
      <c r="D411" s="11" t="s">
        <v>362</v>
      </c>
      <c r="E411" s="474"/>
      <c r="F411" s="474"/>
      <c r="G411" s="474"/>
      <c r="H411" s="474"/>
      <c r="I411" s="474"/>
      <c r="J411" s="474"/>
      <c r="K411" s="474"/>
      <c r="L411" s="474"/>
      <c r="M411" s="474"/>
      <c r="N411" s="474"/>
      <c r="O411" s="470"/>
      <c r="P411" s="327"/>
      <c r="Q411" s="16" t="s">
        <v>491</v>
      </c>
      <c r="S411" s="11" t="s">
        <v>358</v>
      </c>
      <c r="T411" s="474"/>
      <c r="U411" s="474"/>
      <c r="V411" s="474"/>
      <c r="W411" s="474"/>
      <c r="X411" s="474"/>
      <c r="Y411" s="474"/>
      <c r="Z411" s="474"/>
      <c r="AA411" s="474"/>
      <c r="AB411" s="474"/>
      <c r="AC411" s="474"/>
      <c r="AD411" s="470"/>
      <c r="AE411" s="327"/>
      <c r="AF411" s="16" t="s">
        <v>491</v>
      </c>
      <c r="AZ411" s="211"/>
      <c r="BA411" s="216"/>
      <c r="BB411" s="216"/>
      <c r="BC411" s="216"/>
      <c r="BD411" s="216"/>
      <c r="BE411" s="216"/>
      <c r="BF411" s="211"/>
      <c r="BG411" s="211"/>
      <c r="BH411" s="211"/>
      <c r="BI411" s="211"/>
      <c r="BJ411" s="211"/>
      <c r="BK411" s="211"/>
      <c r="BL411" s="130"/>
      <c r="BM411" s="130"/>
      <c r="BN411" s="130"/>
      <c r="BO411" s="130"/>
    </row>
    <row r="412" spans="4:67" ht="15" customHeight="1" x14ac:dyDescent="0.15">
      <c r="D412" s="9"/>
      <c r="E412" s="9"/>
    </row>
    <row r="413" spans="4:67" customFormat="1" ht="18" customHeight="1" x14ac:dyDescent="0.15">
      <c r="D413" s="370" t="s">
        <v>334</v>
      </c>
      <c r="E413" s="370"/>
      <c r="F413" s="370"/>
      <c r="G413" s="370"/>
      <c r="H413" s="370"/>
      <c r="I413" s="370"/>
      <c r="J413" s="370"/>
      <c r="K413" s="370"/>
      <c r="L413" s="370"/>
      <c r="M413" s="370"/>
      <c r="N413" s="370"/>
      <c r="O413" s="370"/>
      <c r="P413" s="370"/>
      <c r="Q413" s="370"/>
      <c r="R413" s="370"/>
      <c r="S413" s="370"/>
      <c r="T413" s="370"/>
      <c r="U413" s="370"/>
      <c r="V413" s="370"/>
      <c r="W413" s="370"/>
      <c r="X413" s="370"/>
      <c r="Y413" s="370"/>
      <c r="Z413" s="370"/>
      <c r="AA413" s="370"/>
      <c r="AB413" s="370"/>
      <c r="AC413" s="370"/>
      <c r="AD413" s="370"/>
      <c r="AE413" s="370"/>
      <c r="AF413" s="370"/>
      <c r="AG413" s="370"/>
      <c r="AH413" s="370"/>
      <c r="AI413" s="370"/>
      <c r="AJ413" s="370"/>
      <c r="AK413" s="370"/>
      <c r="AL413" s="370"/>
      <c r="AM413" s="370"/>
      <c r="AN413" s="370"/>
      <c r="AO413" s="370"/>
      <c r="AP413" s="370"/>
      <c r="AQ413" s="370"/>
      <c r="AR413" s="370"/>
      <c r="AZ413" s="208"/>
      <c r="BA413" s="215"/>
      <c r="BB413" s="215"/>
      <c r="BC413" s="215"/>
      <c r="BD413" s="215"/>
      <c r="BE413" s="215"/>
      <c r="BF413" s="208"/>
      <c r="BG413" s="208"/>
      <c r="BH413" s="208"/>
      <c r="BI413" s="208"/>
      <c r="BJ413" s="208"/>
      <c r="BK413" s="208"/>
      <c r="BL413" s="129"/>
      <c r="BM413" s="129"/>
      <c r="BN413" s="129"/>
      <c r="BO413" s="129"/>
    </row>
    <row r="414" spans="4:67" ht="22.5" customHeight="1" x14ac:dyDescent="0.15"/>
    <row r="415" spans="4:67" s="8" customFormat="1" ht="18" customHeight="1" x14ac:dyDescent="0.15">
      <c r="E415" s="613" t="s">
        <v>495</v>
      </c>
      <c r="F415" s="614"/>
      <c r="G415" s="614"/>
      <c r="H415" s="614"/>
      <c r="I415" s="614"/>
      <c r="J415" s="614"/>
      <c r="K415" s="614"/>
      <c r="L415" s="614"/>
      <c r="M415" s="614"/>
      <c r="N415" s="615"/>
      <c r="O415" s="602" t="s">
        <v>496</v>
      </c>
      <c r="P415" s="603"/>
      <c r="Q415" s="603"/>
      <c r="R415" s="603"/>
      <c r="S415" s="603"/>
      <c r="T415" s="604"/>
      <c r="W415" s="613" t="s">
        <v>495</v>
      </c>
      <c r="X415" s="614"/>
      <c r="Y415" s="614"/>
      <c r="Z415" s="614"/>
      <c r="AA415" s="614"/>
      <c r="AB415" s="614"/>
      <c r="AC415" s="614"/>
      <c r="AD415" s="614"/>
      <c r="AE415" s="614"/>
      <c r="AF415" s="615"/>
      <c r="AG415" s="602" t="s">
        <v>496</v>
      </c>
      <c r="AH415" s="603"/>
      <c r="AI415" s="603"/>
      <c r="AJ415" s="603"/>
      <c r="AK415" s="603"/>
      <c r="AL415" s="604"/>
      <c r="AM415" s="77"/>
      <c r="AN415" s="77"/>
      <c r="AO415" s="77"/>
      <c r="AP415" s="77"/>
      <c r="AQ415" s="77"/>
      <c r="AR415" s="77"/>
      <c r="AZ415" s="211"/>
      <c r="BA415" s="216"/>
      <c r="BB415" s="216"/>
      <c r="BC415" s="216"/>
      <c r="BD415" s="216"/>
      <c r="BE415" s="216"/>
      <c r="BF415" s="211"/>
      <c r="BG415" s="211"/>
      <c r="BH415" s="211"/>
      <c r="BI415" s="211"/>
      <c r="BJ415" s="211"/>
      <c r="BK415" s="211"/>
      <c r="BL415" s="130"/>
      <c r="BM415" s="130"/>
      <c r="BN415" s="130"/>
      <c r="BO415" s="130"/>
    </row>
    <row r="416" spans="4:67" s="8" customFormat="1" ht="6" customHeight="1" x14ac:dyDescent="0.15">
      <c r="E416" s="629"/>
      <c r="F416" s="406"/>
      <c r="G416" s="406"/>
      <c r="H416" s="406"/>
      <c r="I416" s="406"/>
      <c r="J416" s="406"/>
      <c r="K416" s="406"/>
      <c r="L416" s="406"/>
      <c r="M416" s="406"/>
      <c r="N416" s="630"/>
      <c r="O416" s="514" t="s">
        <v>367</v>
      </c>
      <c r="P416" s="515"/>
      <c r="Q416" s="515"/>
      <c r="R416" s="603"/>
      <c r="S416" s="603"/>
      <c r="T416" s="604"/>
      <c r="W416" s="629"/>
      <c r="X416" s="406"/>
      <c r="Y416" s="406"/>
      <c r="Z416" s="406"/>
      <c r="AA416" s="406"/>
      <c r="AB416" s="406"/>
      <c r="AC416" s="406"/>
      <c r="AD416" s="406"/>
      <c r="AE416" s="406"/>
      <c r="AF416" s="630"/>
      <c r="AG416" s="514" t="s">
        <v>367</v>
      </c>
      <c r="AH416" s="515"/>
      <c r="AI416" s="515"/>
      <c r="AJ416" s="603"/>
      <c r="AK416" s="603"/>
      <c r="AL416" s="604"/>
      <c r="AM416" s="77"/>
      <c r="AN416" s="77"/>
      <c r="AO416" s="77"/>
      <c r="AP416" s="77"/>
      <c r="AQ416" s="77"/>
      <c r="AR416" s="77"/>
      <c r="AZ416" s="211"/>
      <c r="BA416" s="216"/>
      <c r="BB416" s="216"/>
      <c r="BC416" s="216"/>
      <c r="BD416" s="216"/>
      <c r="BE416" s="216"/>
      <c r="BF416" s="211"/>
      <c r="BG416" s="211"/>
      <c r="BH416" s="211"/>
      <c r="BI416" s="211"/>
      <c r="BJ416" s="211"/>
      <c r="BK416" s="211"/>
      <c r="BL416" s="130"/>
      <c r="BM416" s="130"/>
      <c r="BN416" s="130"/>
      <c r="BO416" s="130"/>
    </row>
    <row r="417" spans="4:67" s="8" customFormat="1" ht="20.100000000000001" customHeight="1" x14ac:dyDescent="0.15">
      <c r="E417" s="616"/>
      <c r="F417" s="407"/>
      <c r="G417" s="407"/>
      <c r="H417" s="407"/>
      <c r="I417" s="407"/>
      <c r="J417" s="407"/>
      <c r="K417" s="407"/>
      <c r="L417" s="407"/>
      <c r="M417" s="407"/>
      <c r="N417" s="617"/>
      <c r="O417" s="516"/>
      <c r="P417" s="517"/>
      <c r="Q417" s="518"/>
      <c r="R417" s="602" t="s">
        <v>494</v>
      </c>
      <c r="S417" s="603"/>
      <c r="T417" s="604"/>
      <c r="W417" s="616"/>
      <c r="X417" s="407"/>
      <c r="Y417" s="407"/>
      <c r="Z417" s="407"/>
      <c r="AA417" s="407"/>
      <c r="AB417" s="407"/>
      <c r="AC417" s="407"/>
      <c r="AD417" s="407"/>
      <c r="AE417" s="407"/>
      <c r="AF417" s="617"/>
      <c r="AG417" s="516"/>
      <c r="AH417" s="517"/>
      <c r="AI417" s="518"/>
      <c r="AJ417" s="602" t="s">
        <v>494</v>
      </c>
      <c r="AK417" s="603"/>
      <c r="AL417" s="604"/>
      <c r="AM417" s="77"/>
      <c r="AN417" s="77"/>
      <c r="AO417" s="77"/>
      <c r="AP417" s="77"/>
      <c r="AQ417" s="77"/>
      <c r="AR417" s="77"/>
      <c r="AZ417" s="211"/>
      <c r="BA417" s="216"/>
      <c r="BB417" s="216"/>
      <c r="BC417" s="216"/>
      <c r="BD417" s="216"/>
      <c r="BE417" s="216"/>
      <c r="BF417" s="211"/>
      <c r="BG417" s="211"/>
      <c r="BH417" s="211"/>
      <c r="BI417" s="211"/>
      <c r="BJ417" s="211"/>
      <c r="BK417" s="211"/>
      <c r="BL417" s="130"/>
      <c r="BM417" s="130"/>
      <c r="BN417" s="130"/>
      <c r="BO417" s="130"/>
    </row>
    <row r="418" spans="4:67" s="8" customFormat="1" ht="30" customHeight="1" x14ac:dyDescent="0.15">
      <c r="D418" s="11" t="s">
        <v>492</v>
      </c>
      <c r="E418" s="468"/>
      <c r="F418" s="468"/>
      <c r="G418" s="468"/>
      <c r="H418" s="468"/>
      <c r="I418" s="468"/>
      <c r="J418" s="468"/>
      <c r="K418" s="468"/>
      <c r="L418" s="468"/>
      <c r="M418" s="468"/>
      <c r="N418" s="468"/>
      <c r="O418" s="605"/>
      <c r="P418" s="329"/>
      <c r="Q418" s="14" t="s">
        <v>413</v>
      </c>
      <c r="R418" s="605"/>
      <c r="S418" s="329"/>
      <c r="T418" s="14" t="s">
        <v>413</v>
      </c>
      <c r="V418" s="11" t="s">
        <v>493</v>
      </c>
      <c r="W418" s="468"/>
      <c r="X418" s="468"/>
      <c r="Y418" s="468"/>
      <c r="Z418" s="468"/>
      <c r="AA418" s="468"/>
      <c r="AB418" s="468"/>
      <c r="AC418" s="468"/>
      <c r="AD418" s="468"/>
      <c r="AE418" s="468"/>
      <c r="AF418" s="468"/>
      <c r="AG418" s="605"/>
      <c r="AH418" s="329"/>
      <c r="AI418" s="14" t="s">
        <v>413</v>
      </c>
      <c r="AJ418" s="605"/>
      <c r="AK418" s="329"/>
      <c r="AL418" s="14" t="s">
        <v>413</v>
      </c>
      <c r="AM418" s="81"/>
      <c r="AN418" s="81"/>
      <c r="AO418" s="81"/>
      <c r="AP418" s="81"/>
      <c r="AQ418" s="81"/>
      <c r="AR418" s="81"/>
      <c r="AZ418" s="211"/>
      <c r="BA418" s="216"/>
      <c r="BB418" s="216"/>
      <c r="BC418" s="216"/>
      <c r="BD418" s="216"/>
      <c r="BE418" s="216"/>
      <c r="BF418" s="211"/>
      <c r="BG418" s="211"/>
      <c r="BH418" s="211"/>
      <c r="BI418" s="211"/>
      <c r="BJ418" s="211"/>
      <c r="BK418" s="211"/>
      <c r="BL418" s="130"/>
      <c r="BM418" s="130"/>
      <c r="BN418" s="130"/>
      <c r="BO418" s="130"/>
    </row>
    <row r="419" spans="4:67" s="8" customFormat="1" ht="30" customHeight="1" x14ac:dyDescent="0.15">
      <c r="D419" s="11" t="s">
        <v>359</v>
      </c>
      <c r="E419" s="467"/>
      <c r="F419" s="467"/>
      <c r="G419" s="467"/>
      <c r="H419" s="467"/>
      <c r="I419" s="467"/>
      <c r="J419" s="467"/>
      <c r="K419" s="467"/>
      <c r="L419" s="467"/>
      <c r="M419" s="467"/>
      <c r="N419" s="467"/>
      <c r="O419" s="505"/>
      <c r="P419" s="311"/>
      <c r="Q419" s="20" t="s">
        <v>413</v>
      </c>
      <c r="R419" s="505"/>
      <c r="S419" s="311"/>
      <c r="T419" s="20" t="s">
        <v>413</v>
      </c>
      <c r="V419" s="11" t="s">
        <v>364</v>
      </c>
      <c r="W419" s="467"/>
      <c r="X419" s="467"/>
      <c r="Y419" s="467"/>
      <c r="Z419" s="467"/>
      <c r="AA419" s="467"/>
      <c r="AB419" s="467"/>
      <c r="AC419" s="467"/>
      <c r="AD419" s="467"/>
      <c r="AE419" s="467"/>
      <c r="AF419" s="467"/>
      <c r="AG419" s="505"/>
      <c r="AH419" s="311"/>
      <c r="AI419" s="20" t="s">
        <v>413</v>
      </c>
      <c r="AJ419" s="505"/>
      <c r="AK419" s="311"/>
      <c r="AL419" s="20" t="s">
        <v>413</v>
      </c>
      <c r="AM419" s="81"/>
      <c r="AN419" s="81"/>
      <c r="AO419" s="81"/>
      <c r="AP419" s="81"/>
      <c r="AQ419" s="81"/>
      <c r="AR419" s="81"/>
      <c r="AZ419" s="211"/>
      <c r="BA419" s="216"/>
      <c r="BB419" s="216"/>
      <c r="BC419" s="216"/>
      <c r="BD419" s="216"/>
      <c r="BE419" s="216"/>
      <c r="BF419" s="211"/>
      <c r="BG419" s="211"/>
      <c r="BH419" s="211"/>
      <c r="BI419" s="211"/>
      <c r="BJ419" s="211"/>
      <c r="BK419" s="211"/>
      <c r="BL419" s="130"/>
      <c r="BM419" s="130"/>
      <c r="BN419" s="130"/>
      <c r="BO419" s="130"/>
    </row>
    <row r="420" spans="4:67" s="8" customFormat="1" ht="30" customHeight="1" x14ac:dyDescent="0.15">
      <c r="D420" s="11" t="s">
        <v>360</v>
      </c>
      <c r="E420" s="467"/>
      <c r="F420" s="467"/>
      <c r="G420" s="467"/>
      <c r="H420" s="467"/>
      <c r="I420" s="467"/>
      <c r="J420" s="467"/>
      <c r="K420" s="467"/>
      <c r="L420" s="467"/>
      <c r="M420" s="467"/>
      <c r="N420" s="467"/>
      <c r="O420" s="505"/>
      <c r="P420" s="311"/>
      <c r="Q420" s="20" t="s">
        <v>413</v>
      </c>
      <c r="R420" s="505"/>
      <c r="S420" s="311"/>
      <c r="T420" s="20" t="s">
        <v>413</v>
      </c>
      <c r="V420" s="11" t="s">
        <v>365</v>
      </c>
      <c r="W420" s="467"/>
      <c r="X420" s="467"/>
      <c r="Y420" s="467"/>
      <c r="Z420" s="467"/>
      <c r="AA420" s="467"/>
      <c r="AB420" s="467"/>
      <c r="AC420" s="467"/>
      <c r="AD420" s="467"/>
      <c r="AE420" s="467"/>
      <c r="AF420" s="467"/>
      <c r="AG420" s="505"/>
      <c r="AH420" s="311"/>
      <c r="AI420" s="20" t="s">
        <v>413</v>
      </c>
      <c r="AJ420" s="505"/>
      <c r="AK420" s="311"/>
      <c r="AL420" s="20" t="s">
        <v>413</v>
      </c>
      <c r="AM420" s="81"/>
      <c r="AN420" s="81"/>
      <c r="AO420" s="81"/>
      <c r="AP420" s="81"/>
      <c r="AQ420" s="81"/>
      <c r="AR420" s="81"/>
      <c r="AZ420" s="211"/>
      <c r="BA420" s="216"/>
      <c r="BB420" s="216"/>
      <c r="BC420" s="216"/>
      <c r="BD420" s="216"/>
      <c r="BE420" s="216"/>
      <c r="BF420" s="211"/>
      <c r="BG420" s="211"/>
      <c r="BH420" s="211"/>
      <c r="BI420" s="211"/>
      <c r="BJ420" s="211"/>
      <c r="BK420" s="211"/>
      <c r="BL420" s="130"/>
      <c r="BM420" s="130"/>
      <c r="BN420" s="130"/>
      <c r="BO420" s="130"/>
    </row>
    <row r="421" spans="4:67" s="8" customFormat="1" ht="30" customHeight="1" x14ac:dyDescent="0.15">
      <c r="D421" s="11" t="s">
        <v>361</v>
      </c>
      <c r="E421" s="467"/>
      <c r="F421" s="467"/>
      <c r="G421" s="467"/>
      <c r="H421" s="467"/>
      <c r="I421" s="467"/>
      <c r="J421" s="467"/>
      <c r="K421" s="467"/>
      <c r="L421" s="467"/>
      <c r="M421" s="467"/>
      <c r="N421" s="467"/>
      <c r="O421" s="505"/>
      <c r="P421" s="311"/>
      <c r="Q421" s="20" t="s">
        <v>413</v>
      </c>
      <c r="R421" s="505"/>
      <c r="S421" s="311"/>
      <c r="T421" s="20" t="s">
        <v>413</v>
      </c>
      <c r="V421" s="11" t="s">
        <v>366</v>
      </c>
      <c r="W421" s="467"/>
      <c r="X421" s="467"/>
      <c r="Y421" s="467"/>
      <c r="Z421" s="467"/>
      <c r="AA421" s="467"/>
      <c r="AB421" s="467"/>
      <c r="AC421" s="467"/>
      <c r="AD421" s="467"/>
      <c r="AE421" s="467"/>
      <c r="AF421" s="467"/>
      <c r="AG421" s="505"/>
      <c r="AH421" s="311"/>
      <c r="AI421" s="20" t="s">
        <v>413</v>
      </c>
      <c r="AJ421" s="505"/>
      <c r="AK421" s="311"/>
      <c r="AL421" s="20" t="s">
        <v>413</v>
      </c>
      <c r="AM421" s="81"/>
      <c r="AN421" s="81"/>
      <c r="AO421" s="81"/>
      <c r="AP421" s="81"/>
      <c r="AQ421" s="81"/>
      <c r="AR421" s="81"/>
      <c r="AZ421" s="211"/>
      <c r="BA421" s="216"/>
      <c r="BB421" s="216"/>
      <c r="BC421" s="216"/>
      <c r="BD421" s="216"/>
      <c r="BE421" s="216"/>
      <c r="BF421" s="211"/>
      <c r="BG421" s="211"/>
      <c r="BH421" s="211"/>
      <c r="BI421" s="211"/>
      <c r="BJ421" s="211"/>
      <c r="BK421" s="211"/>
      <c r="BL421" s="130"/>
      <c r="BM421" s="130"/>
      <c r="BN421" s="130"/>
      <c r="BO421" s="130"/>
    </row>
    <row r="422" spans="4:67" s="8" customFormat="1" ht="30" customHeight="1" x14ac:dyDescent="0.15">
      <c r="D422" s="11" t="s">
        <v>362</v>
      </c>
      <c r="E422" s="474"/>
      <c r="F422" s="474"/>
      <c r="G422" s="474"/>
      <c r="H422" s="474"/>
      <c r="I422" s="474"/>
      <c r="J422" s="474"/>
      <c r="K422" s="474"/>
      <c r="L422" s="474"/>
      <c r="M422" s="474"/>
      <c r="N422" s="474"/>
      <c r="O422" s="470"/>
      <c r="P422" s="327"/>
      <c r="Q422" s="16" t="s">
        <v>413</v>
      </c>
      <c r="R422" s="470"/>
      <c r="S422" s="327"/>
      <c r="T422" s="16" t="s">
        <v>413</v>
      </c>
      <c r="V422" s="11" t="s">
        <v>358</v>
      </c>
      <c r="W422" s="474"/>
      <c r="X422" s="474"/>
      <c r="Y422" s="474"/>
      <c r="Z422" s="474"/>
      <c r="AA422" s="474"/>
      <c r="AB422" s="474"/>
      <c r="AC422" s="474"/>
      <c r="AD422" s="474"/>
      <c r="AE422" s="474"/>
      <c r="AF422" s="474"/>
      <c r="AG422" s="470"/>
      <c r="AH422" s="327"/>
      <c r="AI422" s="16" t="s">
        <v>413</v>
      </c>
      <c r="AJ422" s="470"/>
      <c r="AK422" s="327"/>
      <c r="AL422" s="16" t="s">
        <v>413</v>
      </c>
      <c r="AM422" s="81"/>
      <c r="AN422" s="81"/>
      <c r="AO422" s="81"/>
      <c r="AP422" s="81"/>
      <c r="AQ422" s="81"/>
      <c r="AR422" s="81"/>
      <c r="AZ422" s="211"/>
      <c r="BA422" s="216"/>
      <c r="BB422" s="216"/>
      <c r="BC422" s="216"/>
      <c r="BD422" s="216"/>
      <c r="BE422" s="216"/>
      <c r="BF422" s="211"/>
      <c r="BG422" s="211"/>
      <c r="BH422" s="211"/>
      <c r="BI422" s="211"/>
      <c r="BJ422" s="211"/>
      <c r="BK422" s="211"/>
      <c r="BL422" s="130"/>
      <c r="BM422" s="130"/>
      <c r="BN422" s="130"/>
      <c r="BO422" s="130"/>
    </row>
    <row r="423" spans="4:67" ht="54" customHeight="1" x14ac:dyDescent="0.15">
      <c r="D423" s="9"/>
      <c r="E423" s="9"/>
    </row>
    <row r="424" spans="4:67" customFormat="1" ht="18" customHeight="1" x14ac:dyDescent="0.15">
      <c r="D424" s="370" t="s">
        <v>335</v>
      </c>
      <c r="E424" s="370"/>
      <c r="F424" s="370"/>
      <c r="G424" s="370"/>
      <c r="H424" s="370"/>
      <c r="I424" s="370"/>
      <c r="J424" s="370"/>
      <c r="K424" s="370"/>
      <c r="L424" s="370"/>
      <c r="M424" s="370"/>
      <c r="N424" s="370"/>
      <c r="O424" s="370"/>
      <c r="P424" s="370"/>
      <c r="Q424" s="370"/>
      <c r="R424" s="370"/>
      <c r="S424" s="370"/>
      <c r="T424" s="370"/>
      <c r="U424" s="370"/>
      <c r="V424" s="370"/>
      <c r="W424" s="370"/>
      <c r="X424" s="370"/>
      <c r="Y424" s="370"/>
      <c r="Z424" s="370"/>
      <c r="AA424" s="370"/>
      <c r="AB424" s="370"/>
      <c r="AC424" s="370"/>
      <c r="AD424" s="370"/>
      <c r="AE424" s="370"/>
      <c r="AF424" s="370"/>
      <c r="AG424" s="370"/>
      <c r="AH424" s="370"/>
      <c r="AI424" s="370"/>
      <c r="AJ424" s="370"/>
      <c r="AK424" s="370"/>
      <c r="AL424" s="370"/>
      <c r="AM424" s="370"/>
      <c r="AN424" s="370"/>
      <c r="AO424" s="370"/>
      <c r="AP424" s="370"/>
      <c r="AQ424" s="370"/>
      <c r="AR424" s="370"/>
      <c r="AZ424" s="208"/>
      <c r="BA424" s="215"/>
      <c r="BB424" s="215"/>
      <c r="BC424" s="215"/>
      <c r="BD424" s="215"/>
      <c r="BE424" s="215"/>
      <c r="BF424" s="208"/>
      <c r="BG424" s="208"/>
      <c r="BH424" s="208"/>
      <c r="BI424" s="208"/>
      <c r="BJ424" s="208"/>
      <c r="BK424" s="208"/>
      <c r="BL424" s="129"/>
      <c r="BM424" s="129"/>
      <c r="BN424" s="129"/>
      <c r="BO424" s="129"/>
    </row>
    <row r="425" spans="4:67" ht="22.5" customHeight="1" x14ac:dyDescent="0.15"/>
    <row r="426" spans="4:67" s="8" customFormat="1" ht="18" customHeight="1" x14ac:dyDescent="0.15">
      <c r="E426" s="613" t="s">
        <v>495</v>
      </c>
      <c r="F426" s="614"/>
      <c r="G426" s="614"/>
      <c r="H426" s="614"/>
      <c r="I426" s="614"/>
      <c r="J426" s="614"/>
      <c r="K426" s="614"/>
      <c r="L426" s="614"/>
      <c r="M426" s="614"/>
      <c r="N426" s="615"/>
      <c r="O426" s="602" t="s">
        <v>497</v>
      </c>
      <c r="P426" s="603"/>
      <c r="Q426" s="603"/>
      <c r="R426" s="603"/>
      <c r="S426" s="603"/>
      <c r="T426" s="604"/>
      <c r="W426" s="613" t="s">
        <v>495</v>
      </c>
      <c r="X426" s="614"/>
      <c r="Y426" s="614"/>
      <c r="Z426" s="614"/>
      <c r="AA426" s="614"/>
      <c r="AB426" s="614"/>
      <c r="AC426" s="614"/>
      <c r="AD426" s="614"/>
      <c r="AE426" s="614"/>
      <c r="AF426" s="615"/>
      <c r="AG426" s="602" t="s">
        <v>497</v>
      </c>
      <c r="AH426" s="603"/>
      <c r="AI426" s="603"/>
      <c r="AJ426" s="603"/>
      <c r="AK426" s="603"/>
      <c r="AL426" s="604"/>
      <c r="AM426" s="77"/>
      <c r="AN426" s="77"/>
      <c r="AO426" s="77"/>
      <c r="AP426" s="77"/>
      <c r="AQ426" s="77"/>
      <c r="AR426" s="77"/>
      <c r="AZ426" s="211"/>
      <c r="BA426" s="216"/>
      <c r="BB426" s="216"/>
      <c r="BC426" s="216"/>
      <c r="BD426" s="216"/>
      <c r="BE426" s="216"/>
      <c r="BF426" s="211"/>
      <c r="BG426" s="211"/>
      <c r="BH426" s="211"/>
      <c r="BI426" s="211"/>
      <c r="BJ426" s="211"/>
      <c r="BK426" s="211"/>
      <c r="BL426" s="130"/>
      <c r="BM426" s="130"/>
      <c r="BN426" s="130"/>
      <c r="BO426" s="130"/>
    </row>
    <row r="427" spans="4:67" s="8" customFormat="1" ht="6" customHeight="1" x14ac:dyDescent="0.15">
      <c r="E427" s="629"/>
      <c r="F427" s="406"/>
      <c r="G427" s="406"/>
      <c r="H427" s="406"/>
      <c r="I427" s="406"/>
      <c r="J427" s="406"/>
      <c r="K427" s="406"/>
      <c r="L427" s="406"/>
      <c r="M427" s="406"/>
      <c r="N427" s="630"/>
      <c r="O427" s="514" t="s">
        <v>367</v>
      </c>
      <c r="P427" s="515"/>
      <c r="Q427" s="515"/>
      <c r="R427" s="603"/>
      <c r="S427" s="603"/>
      <c r="T427" s="604"/>
      <c r="W427" s="629"/>
      <c r="X427" s="406"/>
      <c r="Y427" s="406"/>
      <c r="Z427" s="406"/>
      <c r="AA427" s="406"/>
      <c r="AB427" s="406"/>
      <c r="AC427" s="406"/>
      <c r="AD427" s="406"/>
      <c r="AE427" s="406"/>
      <c r="AF427" s="630"/>
      <c r="AG427" s="514" t="s">
        <v>367</v>
      </c>
      <c r="AH427" s="515"/>
      <c r="AI427" s="515"/>
      <c r="AJ427" s="603"/>
      <c r="AK427" s="603"/>
      <c r="AL427" s="604"/>
      <c r="AM427" s="77"/>
      <c r="AN427" s="77"/>
      <c r="AO427" s="77"/>
      <c r="AP427" s="77"/>
      <c r="AQ427" s="77"/>
      <c r="AR427" s="77"/>
      <c r="AZ427" s="211"/>
      <c r="BA427" s="216"/>
      <c r="BB427" s="216"/>
      <c r="BC427" s="216"/>
      <c r="BD427" s="216"/>
      <c r="BE427" s="216"/>
      <c r="BF427" s="211"/>
      <c r="BG427" s="211"/>
      <c r="BH427" s="211"/>
      <c r="BI427" s="211"/>
      <c r="BJ427" s="211"/>
      <c r="BK427" s="211"/>
      <c r="BL427" s="130"/>
      <c r="BM427" s="130"/>
      <c r="BN427" s="130"/>
      <c r="BO427" s="130"/>
    </row>
    <row r="428" spans="4:67" s="8" customFormat="1" ht="20.100000000000001" customHeight="1" x14ac:dyDescent="0.15">
      <c r="E428" s="616"/>
      <c r="F428" s="407"/>
      <c r="G428" s="407"/>
      <c r="H428" s="407"/>
      <c r="I428" s="407"/>
      <c r="J428" s="407"/>
      <c r="K428" s="407"/>
      <c r="L428" s="407"/>
      <c r="M428" s="407"/>
      <c r="N428" s="617"/>
      <c r="O428" s="516"/>
      <c r="P428" s="517"/>
      <c r="Q428" s="518"/>
      <c r="R428" s="602" t="s">
        <v>494</v>
      </c>
      <c r="S428" s="603"/>
      <c r="T428" s="604"/>
      <c r="W428" s="616"/>
      <c r="X428" s="407"/>
      <c r="Y428" s="407"/>
      <c r="Z428" s="407"/>
      <c r="AA428" s="407"/>
      <c r="AB428" s="407"/>
      <c r="AC428" s="407"/>
      <c r="AD428" s="407"/>
      <c r="AE428" s="407"/>
      <c r="AF428" s="617"/>
      <c r="AG428" s="516"/>
      <c r="AH428" s="517"/>
      <c r="AI428" s="518"/>
      <c r="AJ428" s="602" t="s">
        <v>494</v>
      </c>
      <c r="AK428" s="603"/>
      <c r="AL428" s="604"/>
      <c r="AM428" s="77"/>
      <c r="AN428" s="77"/>
      <c r="AO428" s="77"/>
      <c r="AP428" s="77"/>
      <c r="AQ428" s="77"/>
      <c r="AR428" s="77"/>
      <c r="AZ428" s="211"/>
      <c r="BA428" s="216"/>
      <c r="BB428" s="216"/>
      <c r="BC428" s="216"/>
      <c r="BD428" s="216"/>
      <c r="BE428" s="216"/>
      <c r="BF428" s="211"/>
      <c r="BG428" s="211"/>
      <c r="BH428" s="211"/>
      <c r="BI428" s="211"/>
      <c r="BJ428" s="211"/>
      <c r="BK428" s="211"/>
      <c r="BL428" s="130"/>
      <c r="BM428" s="130"/>
      <c r="BN428" s="130"/>
      <c r="BO428" s="130"/>
    </row>
    <row r="429" spans="4:67" s="8" customFormat="1" ht="30" customHeight="1" x14ac:dyDescent="0.15">
      <c r="D429" s="11" t="s">
        <v>385</v>
      </c>
      <c r="E429" s="468"/>
      <c r="F429" s="468"/>
      <c r="G429" s="468"/>
      <c r="H429" s="468"/>
      <c r="I429" s="468"/>
      <c r="J429" s="468"/>
      <c r="K429" s="468"/>
      <c r="L429" s="468"/>
      <c r="M429" s="468"/>
      <c r="N429" s="468"/>
      <c r="O429" s="605"/>
      <c r="P429" s="329"/>
      <c r="Q429" s="14" t="s">
        <v>413</v>
      </c>
      <c r="R429" s="605"/>
      <c r="S429" s="329"/>
      <c r="T429" s="14" t="s">
        <v>413</v>
      </c>
      <c r="V429" s="11" t="s">
        <v>391</v>
      </c>
      <c r="W429" s="468"/>
      <c r="X429" s="468"/>
      <c r="Y429" s="468"/>
      <c r="Z429" s="468"/>
      <c r="AA429" s="468"/>
      <c r="AB429" s="468"/>
      <c r="AC429" s="468"/>
      <c r="AD429" s="468"/>
      <c r="AE429" s="468"/>
      <c r="AF429" s="468"/>
      <c r="AG429" s="605"/>
      <c r="AH429" s="329"/>
      <c r="AI429" s="14" t="s">
        <v>413</v>
      </c>
      <c r="AJ429" s="605"/>
      <c r="AK429" s="329"/>
      <c r="AL429" s="14" t="s">
        <v>413</v>
      </c>
      <c r="AM429" s="81"/>
      <c r="AN429" s="81"/>
      <c r="AO429" s="81"/>
      <c r="AP429" s="81"/>
      <c r="AQ429" s="81"/>
      <c r="AR429" s="81"/>
      <c r="AZ429" s="211"/>
      <c r="BA429" s="216"/>
      <c r="BB429" s="216"/>
      <c r="BC429" s="216"/>
      <c r="BD429" s="216"/>
      <c r="BE429" s="216"/>
      <c r="BF429" s="211"/>
      <c r="BG429" s="211"/>
      <c r="BH429" s="211"/>
      <c r="BI429" s="211"/>
      <c r="BJ429" s="211"/>
      <c r="BK429" s="211"/>
      <c r="BL429" s="130"/>
      <c r="BM429" s="130"/>
      <c r="BN429" s="130"/>
      <c r="BO429" s="130"/>
    </row>
    <row r="430" spans="4:67" s="8" customFormat="1" ht="30" customHeight="1" x14ac:dyDescent="0.15">
      <c r="D430" s="11" t="s">
        <v>359</v>
      </c>
      <c r="E430" s="467"/>
      <c r="F430" s="467"/>
      <c r="G430" s="467"/>
      <c r="H430" s="467"/>
      <c r="I430" s="467"/>
      <c r="J430" s="467"/>
      <c r="K430" s="467"/>
      <c r="L430" s="467"/>
      <c r="M430" s="467"/>
      <c r="N430" s="467"/>
      <c r="O430" s="505"/>
      <c r="P430" s="311"/>
      <c r="Q430" s="20" t="s">
        <v>413</v>
      </c>
      <c r="R430" s="505"/>
      <c r="S430" s="311"/>
      <c r="T430" s="20" t="s">
        <v>413</v>
      </c>
      <c r="V430" s="11" t="s">
        <v>364</v>
      </c>
      <c r="W430" s="467"/>
      <c r="X430" s="467"/>
      <c r="Y430" s="467"/>
      <c r="Z430" s="467"/>
      <c r="AA430" s="467"/>
      <c r="AB430" s="467"/>
      <c r="AC430" s="467"/>
      <c r="AD430" s="467"/>
      <c r="AE430" s="467"/>
      <c r="AF430" s="467"/>
      <c r="AG430" s="505"/>
      <c r="AH430" s="311"/>
      <c r="AI430" s="20" t="s">
        <v>413</v>
      </c>
      <c r="AJ430" s="505"/>
      <c r="AK430" s="311"/>
      <c r="AL430" s="20" t="s">
        <v>413</v>
      </c>
      <c r="AM430" s="81"/>
      <c r="AN430" s="81"/>
      <c r="AO430" s="81"/>
      <c r="AP430" s="81"/>
      <c r="AQ430" s="81"/>
      <c r="AR430" s="81"/>
      <c r="AZ430" s="211"/>
      <c r="BA430" s="216"/>
      <c r="BB430" s="216"/>
      <c r="BC430" s="216"/>
      <c r="BD430" s="216"/>
      <c r="BE430" s="216"/>
      <c r="BF430" s="211"/>
      <c r="BG430" s="211"/>
      <c r="BH430" s="211"/>
      <c r="BI430" s="211"/>
      <c r="BJ430" s="211"/>
      <c r="BK430" s="211"/>
      <c r="BL430" s="130"/>
      <c r="BM430" s="130"/>
      <c r="BN430" s="130"/>
      <c r="BO430" s="130"/>
    </row>
    <row r="431" spans="4:67" s="8" customFormat="1" ht="30" customHeight="1" x14ac:dyDescent="0.15">
      <c r="D431" s="11" t="s">
        <v>360</v>
      </c>
      <c r="E431" s="467"/>
      <c r="F431" s="467"/>
      <c r="G431" s="467"/>
      <c r="H431" s="467"/>
      <c r="I431" s="467"/>
      <c r="J431" s="467"/>
      <c r="K431" s="467"/>
      <c r="L431" s="467"/>
      <c r="M431" s="467"/>
      <c r="N431" s="467"/>
      <c r="O431" s="505"/>
      <c r="P431" s="311"/>
      <c r="Q431" s="20" t="s">
        <v>413</v>
      </c>
      <c r="R431" s="505"/>
      <c r="S431" s="311"/>
      <c r="T431" s="20" t="s">
        <v>413</v>
      </c>
      <c r="V431" s="11" t="s">
        <v>365</v>
      </c>
      <c r="W431" s="467"/>
      <c r="X431" s="467"/>
      <c r="Y431" s="467"/>
      <c r="Z431" s="467"/>
      <c r="AA431" s="467"/>
      <c r="AB431" s="467"/>
      <c r="AC431" s="467"/>
      <c r="AD431" s="467"/>
      <c r="AE431" s="467"/>
      <c r="AF431" s="467"/>
      <c r="AG431" s="505"/>
      <c r="AH431" s="311"/>
      <c r="AI431" s="20" t="s">
        <v>413</v>
      </c>
      <c r="AJ431" s="505"/>
      <c r="AK431" s="311"/>
      <c r="AL431" s="20" t="s">
        <v>413</v>
      </c>
      <c r="AM431" s="81"/>
      <c r="AN431" s="81"/>
      <c r="AO431" s="81"/>
      <c r="AP431" s="81"/>
      <c r="AQ431" s="81"/>
      <c r="AR431" s="81"/>
      <c r="AZ431" s="211"/>
      <c r="BA431" s="216"/>
      <c r="BB431" s="216"/>
      <c r="BC431" s="216"/>
      <c r="BD431" s="216"/>
      <c r="BE431" s="216"/>
      <c r="BF431" s="211"/>
      <c r="BG431" s="211"/>
      <c r="BH431" s="211"/>
      <c r="BI431" s="211"/>
      <c r="BJ431" s="211"/>
      <c r="BK431" s="211"/>
      <c r="BL431" s="130"/>
      <c r="BM431" s="130"/>
      <c r="BN431" s="130"/>
      <c r="BO431" s="130"/>
    </row>
    <row r="432" spans="4:67" s="8" customFormat="1" ht="30" customHeight="1" x14ac:dyDescent="0.15">
      <c r="D432" s="11" t="s">
        <v>361</v>
      </c>
      <c r="E432" s="467"/>
      <c r="F432" s="467"/>
      <c r="G432" s="467"/>
      <c r="H432" s="467"/>
      <c r="I432" s="467"/>
      <c r="J432" s="467"/>
      <c r="K432" s="467"/>
      <c r="L432" s="467"/>
      <c r="M432" s="467"/>
      <c r="N432" s="467"/>
      <c r="O432" s="505"/>
      <c r="P432" s="311"/>
      <c r="Q432" s="20" t="s">
        <v>413</v>
      </c>
      <c r="R432" s="505"/>
      <c r="S432" s="311"/>
      <c r="T432" s="20" t="s">
        <v>413</v>
      </c>
      <c r="V432" s="11" t="s">
        <v>366</v>
      </c>
      <c r="W432" s="467"/>
      <c r="X432" s="467"/>
      <c r="Y432" s="467"/>
      <c r="Z432" s="467"/>
      <c r="AA432" s="467"/>
      <c r="AB432" s="467"/>
      <c r="AC432" s="467"/>
      <c r="AD432" s="467"/>
      <c r="AE432" s="467"/>
      <c r="AF432" s="467"/>
      <c r="AG432" s="505"/>
      <c r="AH432" s="311"/>
      <c r="AI432" s="20" t="s">
        <v>413</v>
      </c>
      <c r="AJ432" s="505"/>
      <c r="AK432" s="311"/>
      <c r="AL432" s="20" t="s">
        <v>413</v>
      </c>
      <c r="AM432" s="81"/>
      <c r="AN432" s="81"/>
      <c r="AO432" s="81"/>
      <c r="AP432" s="81"/>
      <c r="AQ432" s="81"/>
      <c r="AR432" s="81"/>
      <c r="AZ432" s="211"/>
      <c r="BA432" s="216"/>
      <c r="BB432" s="216"/>
      <c r="BC432" s="216"/>
      <c r="BD432" s="216"/>
      <c r="BE432" s="216"/>
      <c r="BF432" s="211"/>
      <c r="BG432" s="211"/>
      <c r="BH432" s="211"/>
      <c r="BI432" s="211"/>
      <c r="BJ432" s="211"/>
      <c r="BK432" s="211"/>
      <c r="BL432" s="130"/>
      <c r="BM432" s="130"/>
      <c r="BN432" s="130"/>
      <c r="BO432" s="130"/>
    </row>
    <row r="433" spans="4:67" s="8" customFormat="1" ht="30" customHeight="1" x14ac:dyDescent="0.15">
      <c r="D433" s="11" t="s">
        <v>362</v>
      </c>
      <c r="E433" s="474"/>
      <c r="F433" s="474"/>
      <c r="G433" s="474"/>
      <c r="H433" s="474"/>
      <c r="I433" s="474"/>
      <c r="J433" s="474"/>
      <c r="K433" s="474"/>
      <c r="L433" s="474"/>
      <c r="M433" s="474"/>
      <c r="N433" s="474"/>
      <c r="O433" s="470"/>
      <c r="P433" s="327"/>
      <c r="Q433" s="16" t="s">
        <v>413</v>
      </c>
      <c r="R433" s="470"/>
      <c r="S433" s="327"/>
      <c r="T433" s="16" t="s">
        <v>413</v>
      </c>
      <c r="V433" s="11" t="s">
        <v>358</v>
      </c>
      <c r="W433" s="474"/>
      <c r="X433" s="474"/>
      <c r="Y433" s="474"/>
      <c r="Z433" s="474"/>
      <c r="AA433" s="474"/>
      <c r="AB433" s="474"/>
      <c r="AC433" s="474"/>
      <c r="AD433" s="474"/>
      <c r="AE433" s="474"/>
      <c r="AF433" s="474"/>
      <c r="AG433" s="470"/>
      <c r="AH433" s="327"/>
      <c r="AI433" s="16" t="s">
        <v>413</v>
      </c>
      <c r="AJ433" s="470"/>
      <c r="AK433" s="327"/>
      <c r="AL433" s="16" t="s">
        <v>413</v>
      </c>
      <c r="AM433" s="81"/>
      <c r="AN433" s="81"/>
      <c r="AO433" s="81"/>
      <c r="AP433" s="81"/>
      <c r="AQ433" s="81"/>
      <c r="AR433" s="81"/>
      <c r="AZ433" s="211"/>
      <c r="BA433" s="216"/>
      <c r="BB433" s="216"/>
      <c r="BC433" s="216"/>
      <c r="BD433" s="216"/>
      <c r="BE433" s="216"/>
      <c r="BF433" s="211"/>
      <c r="BG433" s="211"/>
      <c r="BH433" s="211"/>
      <c r="BI433" s="211"/>
      <c r="BJ433" s="211"/>
      <c r="BK433" s="211"/>
      <c r="BL433" s="130"/>
      <c r="BM433" s="130"/>
      <c r="BN433" s="130"/>
      <c r="BO433" s="130"/>
    </row>
    <row r="434" spans="4:67" ht="15" customHeight="1" x14ac:dyDescent="0.15">
      <c r="D434" s="9"/>
      <c r="E434" s="9"/>
    </row>
    <row r="435" spans="4:67" customFormat="1" ht="18" customHeight="1" x14ac:dyDescent="0.15">
      <c r="D435" s="370" t="s">
        <v>336</v>
      </c>
      <c r="E435" s="370"/>
      <c r="F435" s="370"/>
      <c r="G435" s="370"/>
      <c r="H435" s="370"/>
      <c r="I435" s="370"/>
      <c r="J435" s="370"/>
      <c r="K435" s="370"/>
      <c r="L435" s="370"/>
      <c r="M435" s="370"/>
      <c r="N435" s="370"/>
      <c r="O435" s="370"/>
      <c r="P435" s="370"/>
      <c r="Q435" s="370"/>
      <c r="R435" s="370"/>
      <c r="S435" s="370"/>
      <c r="T435" s="370"/>
      <c r="U435" s="370"/>
      <c r="V435" s="370"/>
      <c r="W435" s="370"/>
      <c r="X435" s="370"/>
      <c r="Y435" s="370"/>
      <c r="Z435" s="370"/>
      <c r="AA435" s="370"/>
      <c r="AB435" s="370"/>
      <c r="AC435" s="370"/>
      <c r="AD435" s="370"/>
      <c r="AE435" s="370"/>
      <c r="AF435" s="370"/>
      <c r="AG435" s="370"/>
      <c r="AH435" s="370"/>
      <c r="AI435" s="370"/>
      <c r="AJ435" s="370"/>
      <c r="AK435" s="370"/>
      <c r="AL435" s="370"/>
      <c r="AM435" s="370"/>
      <c r="AN435" s="370"/>
      <c r="AO435" s="370"/>
      <c r="AP435" s="370"/>
      <c r="AQ435" s="370"/>
      <c r="AR435" s="370"/>
      <c r="AZ435" s="208"/>
      <c r="BA435" s="215"/>
      <c r="BB435" s="215"/>
      <c r="BC435" s="215"/>
      <c r="BD435" s="215"/>
      <c r="BE435" s="215"/>
      <c r="BF435" s="208"/>
      <c r="BG435" s="208"/>
      <c r="BH435" s="208"/>
      <c r="BI435" s="208"/>
      <c r="BJ435" s="208"/>
      <c r="BK435" s="208"/>
      <c r="BL435" s="129"/>
      <c r="BM435" s="129"/>
      <c r="BN435" s="129"/>
      <c r="BO435" s="129"/>
    </row>
    <row r="436" spans="4:67" ht="32.25" customHeight="1" x14ac:dyDescent="0.15"/>
    <row r="437" spans="4:67" s="8" customFormat="1" ht="18" customHeight="1" x14ac:dyDescent="0.15">
      <c r="E437" s="613" t="s">
        <v>495</v>
      </c>
      <c r="F437" s="614"/>
      <c r="G437" s="614"/>
      <c r="H437" s="614"/>
      <c r="I437" s="614"/>
      <c r="J437" s="614"/>
      <c r="K437" s="614"/>
      <c r="L437" s="614"/>
      <c r="M437" s="614"/>
      <c r="N437" s="615"/>
      <c r="O437" s="602" t="s">
        <v>498</v>
      </c>
      <c r="P437" s="603"/>
      <c r="Q437" s="603"/>
      <c r="R437" s="603"/>
      <c r="S437" s="603"/>
      <c r="T437" s="604"/>
      <c r="W437" s="613" t="s">
        <v>495</v>
      </c>
      <c r="X437" s="614"/>
      <c r="Y437" s="614"/>
      <c r="Z437" s="614"/>
      <c r="AA437" s="614"/>
      <c r="AB437" s="614"/>
      <c r="AC437" s="614"/>
      <c r="AD437" s="614"/>
      <c r="AE437" s="614"/>
      <c r="AF437" s="615"/>
      <c r="AG437" s="602" t="s">
        <v>498</v>
      </c>
      <c r="AH437" s="603"/>
      <c r="AI437" s="603"/>
      <c r="AJ437" s="603"/>
      <c r="AK437" s="603"/>
      <c r="AL437" s="604"/>
      <c r="AM437" s="77"/>
      <c r="AN437" s="77"/>
      <c r="AO437" s="77"/>
      <c r="AP437" s="77"/>
      <c r="AQ437" s="77"/>
      <c r="AR437" s="77"/>
      <c r="AZ437" s="211"/>
      <c r="BA437" s="216"/>
      <c r="BB437" s="216"/>
      <c r="BC437" s="216"/>
      <c r="BD437" s="216"/>
      <c r="BE437" s="216"/>
      <c r="BF437" s="211"/>
      <c r="BG437" s="211"/>
      <c r="BH437" s="211"/>
      <c r="BI437" s="211"/>
      <c r="BJ437" s="211"/>
      <c r="BK437" s="211"/>
      <c r="BL437" s="130"/>
      <c r="BM437" s="130"/>
      <c r="BN437" s="130"/>
      <c r="BO437" s="130"/>
    </row>
    <row r="438" spans="4:67" s="8" customFormat="1" ht="6" customHeight="1" x14ac:dyDescent="0.15">
      <c r="E438" s="629"/>
      <c r="F438" s="406"/>
      <c r="G438" s="406"/>
      <c r="H438" s="406"/>
      <c r="I438" s="406"/>
      <c r="J438" s="406"/>
      <c r="K438" s="406"/>
      <c r="L438" s="406"/>
      <c r="M438" s="406"/>
      <c r="N438" s="630"/>
      <c r="O438" s="514" t="s">
        <v>367</v>
      </c>
      <c r="P438" s="515"/>
      <c r="Q438" s="515"/>
      <c r="R438" s="603"/>
      <c r="S438" s="603"/>
      <c r="T438" s="604"/>
      <c r="W438" s="629"/>
      <c r="X438" s="406"/>
      <c r="Y438" s="406"/>
      <c r="Z438" s="406"/>
      <c r="AA438" s="406"/>
      <c r="AB438" s="406"/>
      <c r="AC438" s="406"/>
      <c r="AD438" s="406"/>
      <c r="AE438" s="406"/>
      <c r="AF438" s="630"/>
      <c r="AG438" s="514" t="s">
        <v>367</v>
      </c>
      <c r="AH438" s="515"/>
      <c r="AI438" s="515"/>
      <c r="AJ438" s="603"/>
      <c r="AK438" s="603"/>
      <c r="AL438" s="604"/>
      <c r="AM438" s="77"/>
      <c r="AN438" s="77"/>
      <c r="AO438" s="77"/>
      <c r="AP438" s="77"/>
      <c r="AQ438" s="77"/>
      <c r="AR438" s="77"/>
      <c r="AZ438" s="211"/>
      <c r="BA438" s="216"/>
      <c r="BB438" s="216"/>
      <c r="BC438" s="216"/>
      <c r="BD438" s="216"/>
      <c r="BE438" s="216"/>
      <c r="BF438" s="211"/>
      <c r="BG438" s="211"/>
      <c r="BH438" s="211"/>
      <c r="BI438" s="211"/>
      <c r="BJ438" s="211"/>
      <c r="BK438" s="211"/>
      <c r="BL438" s="130"/>
      <c r="BM438" s="130"/>
      <c r="BN438" s="130"/>
      <c r="BO438" s="130"/>
    </row>
    <row r="439" spans="4:67" s="8" customFormat="1" ht="20.100000000000001" customHeight="1" x14ac:dyDescent="0.15">
      <c r="E439" s="616"/>
      <c r="F439" s="407"/>
      <c r="G439" s="407"/>
      <c r="H439" s="407"/>
      <c r="I439" s="407"/>
      <c r="J439" s="407"/>
      <c r="K439" s="407"/>
      <c r="L439" s="407"/>
      <c r="M439" s="407"/>
      <c r="N439" s="617"/>
      <c r="O439" s="516"/>
      <c r="P439" s="517"/>
      <c r="Q439" s="518"/>
      <c r="R439" s="602" t="s">
        <v>494</v>
      </c>
      <c r="S439" s="603"/>
      <c r="T439" s="604"/>
      <c r="W439" s="616"/>
      <c r="X439" s="407"/>
      <c r="Y439" s="407"/>
      <c r="Z439" s="407"/>
      <c r="AA439" s="407"/>
      <c r="AB439" s="407"/>
      <c r="AC439" s="407"/>
      <c r="AD439" s="407"/>
      <c r="AE439" s="407"/>
      <c r="AF439" s="617"/>
      <c r="AG439" s="516"/>
      <c r="AH439" s="517"/>
      <c r="AI439" s="518"/>
      <c r="AJ439" s="602" t="s">
        <v>494</v>
      </c>
      <c r="AK439" s="603"/>
      <c r="AL439" s="604"/>
      <c r="AM439" s="77"/>
      <c r="AN439" s="77"/>
      <c r="AO439" s="77"/>
      <c r="AP439" s="77"/>
      <c r="AQ439" s="77"/>
      <c r="AR439" s="77"/>
      <c r="AZ439" s="211"/>
      <c r="BA439" s="216"/>
      <c r="BB439" s="216"/>
      <c r="BC439" s="216"/>
      <c r="BD439" s="216"/>
      <c r="BE439" s="216"/>
      <c r="BF439" s="211"/>
      <c r="BG439" s="211"/>
      <c r="BH439" s="211"/>
      <c r="BI439" s="211"/>
      <c r="BJ439" s="211"/>
      <c r="BK439" s="211"/>
      <c r="BL439" s="130"/>
      <c r="BM439" s="130"/>
      <c r="BN439" s="130"/>
      <c r="BO439" s="130"/>
    </row>
    <row r="440" spans="4:67" s="8" customFormat="1" ht="30" customHeight="1" x14ac:dyDescent="0.15">
      <c r="D440" s="11" t="s">
        <v>385</v>
      </c>
      <c r="E440" s="468"/>
      <c r="F440" s="468"/>
      <c r="G440" s="468"/>
      <c r="H440" s="468"/>
      <c r="I440" s="468"/>
      <c r="J440" s="468"/>
      <c r="K440" s="468"/>
      <c r="L440" s="468"/>
      <c r="M440" s="468"/>
      <c r="N440" s="468"/>
      <c r="O440" s="605"/>
      <c r="P440" s="329"/>
      <c r="Q440" s="14" t="s">
        <v>413</v>
      </c>
      <c r="R440" s="605"/>
      <c r="S440" s="329"/>
      <c r="T440" s="14" t="s">
        <v>413</v>
      </c>
      <c r="V440" s="11" t="s">
        <v>391</v>
      </c>
      <c r="W440" s="468"/>
      <c r="X440" s="468"/>
      <c r="Y440" s="468"/>
      <c r="Z440" s="468"/>
      <c r="AA440" s="468"/>
      <c r="AB440" s="468"/>
      <c r="AC440" s="468"/>
      <c r="AD440" s="468"/>
      <c r="AE440" s="468"/>
      <c r="AF440" s="468"/>
      <c r="AG440" s="605"/>
      <c r="AH440" s="329"/>
      <c r="AI440" s="14" t="s">
        <v>413</v>
      </c>
      <c r="AJ440" s="605"/>
      <c r="AK440" s="329"/>
      <c r="AL440" s="14" t="s">
        <v>413</v>
      </c>
      <c r="AM440" s="81"/>
      <c r="AN440" s="81"/>
      <c r="AO440" s="81"/>
      <c r="AP440" s="81"/>
      <c r="AQ440" s="81"/>
      <c r="AR440" s="81"/>
      <c r="AZ440" s="211"/>
      <c r="BA440" s="216"/>
      <c r="BB440" s="216"/>
      <c r="BC440" s="216"/>
      <c r="BD440" s="216"/>
      <c r="BE440" s="216"/>
      <c r="BF440" s="211"/>
      <c r="BG440" s="211"/>
      <c r="BH440" s="211"/>
      <c r="BI440" s="211"/>
      <c r="BJ440" s="211"/>
      <c r="BK440" s="211"/>
      <c r="BL440" s="130"/>
      <c r="BM440" s="130"/>
      <c r="BN440" s="130"/>
      <c r="BO440" s="130"/>
    </row>
    <row r="441" spans="4:67" s="8" customFormat="1" ht="30" customHeight="1" x14ac:dyDescent="0.15">
      <c r="D441" s="11" t="s">
        <v>359</v>
      </c>
      <c r="E441" s="467"/>
      <c r="F441" s="467"/>
      <c r="G441" s="467"/>
      <c r="H441" s="467"/>
      <c r="I441" s="467"/>
      <c r="J441" s="467"/>
      <c r="K441" s="467"/>
      <c r="L441" s="467"/>
      <c r="M441" s="467"/>
      <c r="N441" s="467"/>
      <c r="O441" s="505"/>
      <c r="P441" s="311"/>
      <c r="Q441" s="20" t="s">
        <v>413</v>
      </c>
      <c r="R441" s="505"/>
      <c r="S441" s="311"/>
      <c r="T441" s="20" t="s">
        <v>413</v>
      </c>
      <c r="V441" s="11" t="s">
        <v>364</v>
      </c>
      <c r="W441" s="467"/>
      <c r="X441" s="467"/>
      <c r="Y441" s="467"/>
      <c r="Z441" s="467"/>
      <c r="AA441" s="467"/>
      <c r="AB441" s="467"/>
      <c r="AC441" s="467"/>
      <c r="AD441" s="467"/>
      <c r="AE441" s="467"/>
      <c r="AF441" s="467"/>
      <c r="AG441" s="505"/>
      <c r="AH441" s="311"/>
      <c r="AI441" s="20" t="s">
        <v>413</v>
      </c>
      <c r="AJ441" s="505"/>
      <c r="AK441" s="311"/>
      <c r="AL441" s="20" t="s">
        <v>413</v>
      </c>
      <c r="AM441" s="81"/>
      <c r="AN441" s="81"/>
      <c r="AO441" s="81"/>
      <c r="AP441" s="81"/>
      <c r="AQ441" s="81"/>
      <c r="AR441" s="81"/>
      <c r="AZ441" s="211"/>
      <c r="BA441" s="216"/>
      <c r="BB441" s="216"/>
      <c r="BC441" s="216"/>
      <c r="BD441" s="216"/>
      <c r="BE441" s="216"/>
      <c r="BF441" s="211"/>
      <c r="BG441" s="211"/>
      <c r="BH441" s="211"/>
      <c r="BI441" s="211"/>
      <c r="BJ441" s="211"/>
      <c r="BK441" s="211"/>
      <c r="BL441" s="130"/>
      <c r="BM441" s="130"/>
      <c r="BN441" s="130"/>
      <c r="BO441" s="130"/>
    </row>
    <row r="442" spans="4:67" s="8" customFormat="1" ht="30" customHeight="1" x14ac:dyDescent="0.15">
      <c r="D442" s="11" t="s">
        <v>360</v>
      </c>
      <c r="E442" s="467"/>
      <c r="F442" s="467"/>
      <c r="G442" s="467"/>
      <c r="H442" s="467"/>
      <c r="I442" s="467"/>
      <c r="J442" s="467"/>
      <c r="K442" s="467"/>
      <c r="L442" s="467"/>
      <c r="M442" s="467"/>
      <c r="N442" s="467"/>
      <c r="O442" s="505"/>
      <c r="P442" s="311"/>
      <c r="Q442" s="20" t="s">
        <v>413</v>
      </c>
      <c r="R442" s="505"/>
      <c r="S442" s="311"/>
      <c r="T442" s="20" t="s">
        <v>413</v>
      </c>
      <c r="V442" s="11" t="s">
        <v>365</v>
      </c>
      <c r="W442" s="467"/>
      <c r="X442" s="467"/>
      <c r="Y442" s="467"/>
      <c r="Z442" s="467"/>
      <c r="AA442" s="467"/>
      <c r="AB442" s="467"/>
      <c r="AC442" s="467"/>
      <c r="AD442" s="467"/>
      <c r="AE442" s="467"/>
      <c r="AF442" s="467"/>
      <c r="AG442" s="505"/>
      <c r="AH442" s="311"/>
      <c r="AI442" s="20" t="s">
        <v>413</v>
      </c>
      <c r="AJ442" s="505"/>
      <c r="AK442" s="311"/>
      <c r="AL442" s="20" t="s">
        <v>413</v>
      </c>
      <c r="AM442" s="81"/>
      <c r="AN442" s="81"/>
      <c r="AO442" s="81"/>
      <c r="AP442" s="81"/>
      <c r="AQ442" s="81"/>
      <c r="AR442" s="81"/>
      <c r="AZ442" s="211"/>
      <c r="BA442" s="216"/>
      <c r="BB442" s="216"/>
      <c r="BC442" s="216"/>
      <c r="BD442" s="216"/>
      <c r="BE442" s="216"/>
      <c r="BF442" s="211"/>
      <c r="BG442" s="211"/>
      <c r="BH442" s="211"/>
      <c r="BI442" s="211"/>
      <c r="BJ442" s="211"/>
      <c r="BK442" s="211"/>
      <c r="BL442" s="130"/>
      <c r="BM442" s="130"/>
      <c r="BN442" s="130"/>
      <c r="BO442" s="130"/>
    </row>
    <row r="443" spans="4:67" s="8" customFormat="1" ht="30" customHeight="1" x14ac:dyDescent="0.15">
      <c r="D443" s="11" t="s">
        <v>361</v>
      </c>
      <c r="E443" s="467"/>
      <c r="F443" s="467"/>
      <c r="G443" s="467"/>
      <c r="H443" s="467"/>
      <c r="I443" s="467"/>
      <c r="J443" s="467"/>
      <c r="K443" s="467"/>
      <c r="L443" s="467"/>
      <c r="M443" s="467"/>
      <c r="N443" s="467"/>
      <c r="O443" s="505"/>
      <c r="P443" s="311"/>
      <c r="Q443" s="20" t="s">
        <v>413</v>
      </c>
      <c r="R443" s="505"/>
      <c r="S443" s="311"/>
      <c r="T443" s="20" t="s">
        <v>413</v>
      </c>
      <c r="V443" s="11" t="s">
        <v>366</v>
      </c>
      <c r="W443" s="467"/>
      <c r="X443" s="467"/>
      <c r="Y443" s="467"/>
      <c r="Z443" s="467"/>
      <c r="AA443" s="467"/>
      <c r="AB443" s="467"/>
      <c r="AC443" s="467"/>
      <c r="AD443" s="467"/>
      <c r="AE443" s="467"/>
      <c r="AF443" s="467"/>
      <c r="AG443" s="505"/>
      <c r="AH443" s="311"/>
      <c r="AI443" s="20" t="s">
        <v>413</v>
      </c>
      <c r="AJ443" s="505"/>
      <c r="AK443" s="311"/>
      <c r="AL443" s="20" t="s">
        <v>413</v>
      </c>
      <c r="AM443" s="81"/>
      <c r="AN443" s="81"/>
      <c r="AO443" s="81"/>
      <c r="AP443" s="81"/>
      <c r="AQ443" s="81"/>
      <c r="AR443" s="81"/>
      <c r="AZ443" s="211"/>
      <c r="BA443" s="216"/>
      <c r="BB443" s="216"/>
      <c r="BC443" s="216"/>
      <c r="BD443" s="216"/>
      <c r="BE443" s="216"/>
      <c r="BF443" s="211"/>
      <c r="BG443" s="211"/>
      <c r="BH443" s="211"/>
      <c r="BI443" s="211"/>
      <c r="BJ443" s="211"/>
      <c r="BK443" s="211"/>
      <c r="BL443" s="130"/>
      <c r="BM443" s="130"/>
      <c r="BN443" s="130"/>
      <c r="BO443" s="130"/>
    </row>
    <row r="444" spans="4:67" s="8" customFormat="1" ht="30" customHeight="1" x14ac:dyDescent="0.15">
      <c r="D444" s="11" t="s">
        <v>362</v>
      </c>
      <c r="E444" s="474"/>
      <c r="F444" s="474"/>
      <c r="G444" s="474"/>
      <c r="H444" s="474"/>
      <c r="I444" s="474"/>
      <c r="J444" s="474"/>
      <c r="K444" s="474"/>
      <c r="L444" s="474"/>
      <c r="M444" s="474"/>
      <c r="N444" s="474"/>
      <c r="O444" s="470"/>
      <c r="P444" s="327"/>
      <c r="Q444" s="16" t="s">
        <v>413</v>
      </c>
      <c r="R444" s="470"/>
      <c r="S444" s="327"/>
      <c r="T444" s="16" t="s">
        <v>413</v>
      </c>
      <c r="V444" s="11" t="s">
        <v>358</v>
      </c>
      <c r="W444" s="474"/>
      <c r="X444" s="474"/>
      <c r="Y444" s="474"/>
      <c r="Z444" s="474"/>
      <c r="AA444" s="474"/>
      <c r="AB444" s="474"/>
      <c r="AC444" s="474"/>
      <c r="AD444" s="474"/>
      <c r="AE444" s="474"/>
      <c r="AF444" s="474"/>
      <c r="AG444" s="470"/>
      <c r="AH444" s="327"/>
      <c r="AI444" s="16" t="s">
        <v>413</v>
      </c>
      <c r="AJ444" s="470"/>
      <c r="AK444" s="327"/>
      <c r="AL444" s="16" t="s">
        <v>413</v>
      </c>
      <c r="AM444" s="81"/>
      <c r="AN444" s="81"/>
      <c r="AO444" s="81"/>
      <c r="AP444" s="81"/>
      <c r="AQ444" s="81"/>
      <c r="AR444" s="81"/>
      <c r="AZ444" s="211"/>
      <c r="BA444" s="216"/>
      <c r="BB444" s="216"/>
      <c r="BC444" s="216"/>
      <c r="BD444" s="216"/>
      <c r="BE444" s="216"/>
      <c r="BF444" s="211"/>
      <c r="BG444" s="211"/>
      <c r="BH444" s="211"/>
      <c r="BI444" s="211"/>
      <c r="BJ444" s="211"/>
      <c r="BK444" s="211"/>
      <c r="BL444" s="130"/>
      <c r="BM444" s="130"/>
      <c r="BN444" s="130"/>
      <c r="BO444" s="130"/>
    </row>
    <row r="445" spans="4:67" ht="15" customHeight="1" x14ac:dyDescent="0.15">
      <c r="D445" s="9"/>
      <c r="E445" s="9"/>
    </row>
    <row r="446" spans="4:67" customFormat="1" ht="18" customHeight="1" x14ac:dyDescent="0.15">
      <c r="D446" s="370" t="s">
        <v>337</v>
      </c>
      <c r="E446" s="370"/>
      <c r="F446" s="370"/>
      <c r="G446" s="370"/>
      <c r="H446" s="370"/>
      <c r="I446" s="370"/>
      <c r="J446" s="370"/>
      <c r="K446" s="370"/>
      <c r="L446" s="370"/>
      <c r="M446" s="370"/>
      <c r="N446" s="370"/>
      <c r="O446" s="370"/>
      <c r="P446" s="370"/>
      <c r="Q446" s="370"/>
      <c r="R446" s="370"/>
      <c r="S446" s="370"/>
      <c r="T446" s="370"/>
      <c r="U446" s="370"/>
      <c r="V446" s="370"/>
      <c r="W446" s="370"/>
      <c r="X446" s="370"/>
      <c r="Y446" s="370"/>
      <c r="Z446" s="370"/>
      <c r="AA446" s="370"/>
      <c r="AB446" s="370"/>
      <c r="AC446" s="370"/>
      <c r="AD446" s="370"/>
      <c r="AE446" s="370"/>
      <c r="AF446" s="370"/>
      <c r="AG446" s="370"/>
      <c r="AH446" s="370"/>
      <c r="AI446" s="370"/>
      <c r="AJ446" s="370"/>
      <c r="AK446" s="370"/>
      <c r="AL446" s="370"/>
      <c r="AM446" s="370"/>
      <c r="AN446" s="370"/>
      <c r="AO446" s="370"/>
      <c r="AP446" s="370"/>
      <c r="AQ446" s="370"/>
      <c r="AR446" s="370"/>
      <c r="AZ446" s="208"/>
      <c r="BA446" s="215"/>
      <c r="BB446" s="215"/>
      <c r="BC446" s="215"/>
      <c r="BD446" s="215"/>
      <c r="BE446" s="215"/>
      <c r="BF446" s="208"/>
      <c r="BG446" s="208"/>
      <c r="BH446" s="208"/>
      <c r="BI446" s="208"/>
      <c r="BJ446" s="208"/>
      <c r="BK446" s="208"/>
      <c r="BL446" s="129"/>
      <c r="BM446" s="129"/>
      <c r="BN446" s="129"/>
      <c r="BO446" s="129"/>
    </row>
    <row r="447" spans="4:67" ht="31.5" customHeight="1" x14ac:dyDescent="0.15"/>
    <row r="448" spans="4:67" s="8" customFormat="1" ht="18" customHeight="1" x14ac:dyDescent="0.15">
      <c r="E448" s="613" t="s">
        <v>495</v>
      </c>
      <c r="F448" s="614"/>
      <c r="G448" s="614"/>
      <c r="H448" s="614"/>
      <c r="I448" s="614"/>
      <c r="J448" s="614"/>
      <c r="K448" s="614"/>
      <c r="L448" s="614"/>
      <c r="M448" s="614"/>
      <c r="N448" s="615"/>
      <c r="O448" s="602" t="s">
        <v>499</v>
      </c>
      <c r="P448" s="603"/>
      <c r="Q448" s="603"/>
      <c r="R448" s="603"/>
      <c r="S448" s="603"/>
      <c r="T448" s="604"/>
      <c r="W448" s="613" t="s">
        <v>495</v>
      </c>
      <c r="X448" s="614"/>
      <c r="Y448" s="614"/>
      <c r="Z448" s="614"/>
      <c r="AA448" s="614"/>
      <c r="AB448" s="614"/>
      <c r="AC448" s="614"/>
      <c r="AD448" s="614"/>
      <c r="AE448" s="614"/>
      <c r="AF448" s="615"/>
      <c r="AG448" s="602" t="s">
        <v>500</v>
      </c>
      <c r="AH448" s="603"/>
      <c r="AI448" s="603"/>
      <c r="AJ448" s="603"/>
      <c r="AK448" s="603"/>
      <c r="AL448" s="604"/>
      <c r="AM448" s="77"/>
      <c r="AN448" s="77"/>
      <c r="AO448" s="77"/>
      <c r="AP448" s="77"/>
      <c r="AQ448" s="77"/>
      <c r="AR448" s="77"/>
      <c r="AZ448" s="211"/>
      <c r="BA448" s="216"/>
      <c r="BB448" s="216"/>
      <c r="BC448" s="216"/>
      <c r="BD448" s="216"/>
      <c r="BE448" s="216"/>
      <c r="BF448" s="211"/>
      <c r="BG448" s="211"/>
      <c r="BH448" s="211"/>
      <c r="BI448" s="211"/>
      <c r="BJ448" s="211"/>
      <c r="BK448" s="211"/>
      <c r="BL448" s="130"/>
      <c r="BM448" s="130"/>
      <c r="BN448" s="130"/>
      <c r="BO448" s="130"/>
    </row>
    <row r="449" spans="4:67" s="8" customFormat="1" ht="6" customHeight="1" x14ac:dyDescent="0.15">
      <c r="E449" s="629"/>
      <c r="F449" s="406"/>
      <c r="G449" s="406"/>
      <c r="H449" s="406"/>
      <c r="I449" s="406"/>
      <c r="J449" s="406"/>
      <c r="K449" s="406"/>
      <c r="L449" s="406"/>
      <c r="M449" s="406"/>
      <c r="N449" s="630"/>
      <c r="O449" s="514" t="s">
        <v>367</v>
      </c>
      <c r="P449" s="515"/>
      <c r="Q449" s="515"/>
      <c r="R449" s="603"/>
      <c r="S449" s="603"/>
      <c r="T449" s="604"/>
      <c r="W449" s="629"/>
      <c r="X449" s="406"/>
      <c r="Y449" s="406"/>
      <c r="Z449" s="406"/>
      <c r="AA449" s="406"/>
      <c r="AB449" s="406"/>
      <c r="AC449" s="406"/>
      <c r="AD449" s="406"/>
      <c r="AE449" s="406"/>
      <c r="AF449" s="630"/>
      <c r="AG449" s="514" t="s">
        <v>367</v>
      </c>
      <c r="AH449" s="515"/>
      <c r="AI449" s="515"/>
      <c r="AJ449" s="603"/>
      <c r="AK449" s="603"/>
      <c r="AL449" s="604"/>
      <c r="AM449" s="77"/>
      <c r="AN449" s="77"/>
      <c r="AO449" s="77"/>
      <c r="AP449" s="77"/>
      <c r="AQ449" s="77"/>
      <c r="AR449" s="77"/>
      <c r="AZ449" s="211"/>
      <c r="BA449" s="216"/>
      <c r="BB449" s="216"/>
      <c r="BC449" s="216"/>
      <c r="BD449" s="216"/>
      <c r="BE449" s="216"/>
      <c r="BF449" s="211"/>
      <c r="BG449" s="211"/>
      <c r="BH449" s="211"/>
      <c r="BI449" s="211"/>
      <c r="BJ449" s="211"/>
      <c r="BK449" s="211"/>
      <c r="BL449" s="130"/>
      <c r="BM449" s="130"/>
      <c r="BN449" s="130"/>
      <c r="BO449" s="130"/>
    </row>
    <row r="450" spans="4:67" s="8" customFormat="1" ht="20.100000000000001" customHeight="1" x14ac:dyDescent="0.15">
      <c r="E450" s="616"/>
      <c r="F450" s="407"/>
      <c r="G450" s="407"/>
      <c r="H450" s="407"/>
      <c r="I450" s="407"/>
      <c r="J450" s="407"/>
      <c r="K450" s="407"/>
      <c r="L450" s="407"/>
      <c r="M450" s="407"/>
      <c r="N450" s="617"/>
      <c r="O450" s="516"/>
      <c r="P450" s="517"/>
      <c r="Q450" s="518"/>
      <c r="R450" s="602" t="s">
        <v>494</v>
      </c>
      <c r="S450" s="603"/>
      <c r="T450" s="604"/>
      <c r="W450" s="616"/>
      <c r="X450" s="407"/>
      <c r="Y450" s="407"/>
      <c r="Z450" s="407"/>
      <c r="AA450" s="407"/>
      <c r="AB450" s="407"/>
      <c r="AC450" s="407"/>
      <c r="AD450" s="407"/>
      <c r="AE450" s="407"/>
      <c r="AF450" s="617"/>
      <c r="AG450" s="516"/>
      <c r="AH450" s="517"/>
      <c r="AI450" s="518"/>
      <c r="AJ450" s="602" t="s">
        <v>494</v>
      </c>
      <c r="AK450" s="603"/>
      <c r="AL450" s="604"/>
      <c r="AM450" s="77"/>
      <c r="AN450" s="77"/>
      <c r="AO450" s="77"/>
      <c r="AP450" s="77"/>
      <c r="AQ450" s="77"/>
      <c r="AR450" s="77"/>
      <c r="AZ450" s="211"/>
      <c r="BA450" s="216"/>
      <c r="BB450" s="216"/>
      <c r="BC450" s="216"/>
      <c r="BD450" s="216"/>
      <c r="BE450" s="216"/>
      <c r="BF450" s="211"/>
      <c r="BG450" s="211"/>
      <c r="BH450" s="211"/>
      <c r="BI450" s="211"/>
      <c r="BJ450" s="211"/>
      <c r="BK450" s="211"/>
      <c r="BL450" s="130"/>
      <c r="BM450" s="130"/>
      <c r="BN450" s="130"/>
      <c r="BO450" s="130"/>
    </row>
    <row r="451" spans="4:67" s="8" customFormat="1" ht="30" customHeight="1" x14ac:dyDescent="0.15">
      <c r="D451" s="11" t="s">
        <v>385</v>
      </c>
      <c r="E451" s="468"/>
      <c r="F451" s="468"/>
      <c r="G451" s="468"/>
      <c r="H451" s="468"/>
      <c r="I451" s="468"/>
      <c r="J451" s="468"/>
      <c r="K451" s="468"/>
      <c r="L451" s="468"/>
      <c r="M451" s="468"/>
      <c r="N451" s="468"/>
      <c r="O451" s="605"/>
      <c r="P451" s="329"/>
      <c r="Q451" s="14" t="s">
        <v>413</v>
      </c>
      <c r="R451" s="605"/>
      <c r="S451" s="329"/>
      <c r="T451" s="14" t="s">
        <v>413</v>
      </c>
      <c r="V451" s="11" t="s">
        <v>391</v>
      </c>
      <c r="W451" s="468"/>
      <c r="X451" s="468"/>
      <c r="Y451" s="468"/>
      <c r="Z451" s="468"/>
      <c r="AA451" s="468"/>
      <c r="AB451" s="468"/>
      <c r="AC451" s="468"/>
      <c r="AD451" s="468"/>
      <c r="AE451" s="468"/>
      <c r="AF451" s="468"/>
      <c r="AG451" s="605"/>
      <c r="AH451" s="329"/>
      <c r="AI451" s="14" t="s">
        <v>413</v>
      </c>
      <c r="AJ451" s="605"/>
      <c r="AK451" s="329"/>
      <c r="AL451" s="14" t="s">
        <v>413</v>
      </c>
      <c r="AM451" s="81"/>
      <c r="AN451" s="81"/>
      <c r="AO451" s="81"/>
      <c r="AP451" s="81"/>
      <c r="AQ451" s="81"/>
      <c r="AR451" s="81"/>
      <c r="AZ451" s="211"/>
      <c r="BA451" s="216"/>
      <c r="BB451" s="216"/>
      <c r="BC451" s="216"/>
      <c r="BD451" s="216"/>
      <c r="BE451" s="216"/>
      <c r="BF451" s="211"/>
      <c r="BG451" s="211"/>
      <c r="BH451" s="211"/>
      <c r="BI451" s="211"/>
      <c r="BJ451" s="211"/>
      <c r="BK451" s="211"/>
      <c r="BL451" s="130"/>
      <c r="BM451" s="130"/>
      <c r="BN451" s="130"/>
      <c r="BO451" s="130"/>
    </row>
    <row r="452" spans="4:67" s="8" customFormat="1" ht="30" customHeight="1" x14ac:dyDescent="0.15">
      <c r="D452" s="11" t="s">
        <v>359</v>
      </c>
      <c r="E452" s="467"/>
      <c r="F452" s="467"/>
      <c r="G452" s="467"/>
      <c r="H452" s="467"/>
      <c r="I452" s="467"/>
      <c r="J452" s="467"/>
      <c r="K452" s="467"/>
      <c r="L452" s="467"/>
      <c r="M452" s="467"/>
      <c r="N452" s="467"/>
      <c r="O452" s="505"/>
      <c r="P452" s="311"/>
      <c r="Q452" s="20" t="s">
        <v>413</v>
      </c>
      <c r="R452" s="505"/>
      <c r="S452" s="311"/>
      <c r="T452" s="20" t="s">
        <v>413</v>
      </c>
      <c r="V452" s="11" t="s">
        <v>364</v>
      </c>
      <c r="W452" s="467"/>
      <c r="X452" s="467"/>
      <c r="Y452" s="467"/>
      <c r="Z452" s="467"/>
      <c r="AA452" s="467"/>
      <c r="AB452" s="467"/>
      <c r="AC452" s="467"/>
      <c r="AD452" s="467"/>
      <c r="AE452" s="467"/>
      <c r="AF452" s="467"/>
      <c r="AG452" s="505"/>
      <c r="AH452" s="311"/>
      <c r="AI452" s="20" t="s">
        <v>413</v>
      </c>
      <c r="AJ452" s="505"/>
      <c r="AK452" s="311"/>
      <c r="AL452" s="20" t="s">
        <v>413</v>
      </c>
      <c r="AM452" s="81"/>
      <c r="AN452" s="81"/>
      <c r="AO452" s="81"/>
      <c r="AP452" s="81"/>
      <c r="AQ452" s="81"/>
      <c r="AR452" s="81"/>
      <c r="AZ452" s="211"/>
      <c r="BA452" s="216"/>
      <c r="BB452" s="216"/>
      <c r="BC452" s="216"/>
      <c r="BD452" s="216"/>
      <c r="BE452" s="216"/>
      <c r="BF452" s="211"/>
      <c r="BG452" s="211"/>
      <c r="BH452" s="211"/>
      <c r="BI452" s="211"/>
      <c r="BJ452" s="211"/>
      <c r="BK452" s="211"/>
      <c r="BL452" s="130"/>
      <c r="BM452" s="130"/>
      <c r="BN452" s="130"/>
      <c r="BO452" s="130"/>
    </row>
    <row r="453" spans="4:67" s="8" customFormat="1" ht="30" customHeight="1" x14ac:dyDescent="0.15">
      <c r="D453" s="11" t="s">
        <v>360</v>
      </c>
      <c r="E453" s="467"/>
      <c r="F453" s="467"/>
      <c r="G453" s="467"/>
      <c r="H453" s="467"/>
      <c r="I453" s="467"/>
      <c r="J453" s="467"/>
      <c r="K453" s="467"/>
      <c r="L453" s="467"/>
      <c r="M453" s="467"/>
      <c r="N453" s="467"/>
      <c r="O453" s="505"/>
      <c r="P453" s="311"/>
      <c r="Q453" s="20" t="s">
        <v>413</v>
      </c>
      <c r="R453" s="505"/>
      <c r="S453" s="311"/>
      <c r="T453" s="20" t="s">
        <v>413</v>
      </c>
      <c r="V453" s="11" t="s">
        <v>365</v>
      </c>
      <c r="W453" s="467"/>
      <c r="X453" s="467"/>
      <c r="Y453" s="467"/>
      <c r="Z453" s="467"/>
      <c r="AA453" s="467"/>
      <c r="AB453" s="467"/>
      <c r="AC453" s="467"/>
      <c r="AD453" s="467"/>
      <c r="AE453" s="467"/>
      <c r="AF453" s="467"/>
      <c r="AG453" s="505"/>
      <c r="AH453" s="311"/>
      <c r="AI453" s="20" t="s">
        <v>413</v>
      </c>
      <c r="AJ453" s="505"/>
      <c r="AK453" s="311"/>
      <c r="AL453" s="20" t="s">
        <v>413</v>
      </c>
      <c r="AM453" s="81"/>
      <c r="AN453" s="81"/>
      <c r="AO453" s="81"/>
      <c r="AP453" s="81"/>
      <c r="AQ453" s="81"/>
      <c r="AR453" s="81"/>
      <c r="AZ453" s="211"/>
      <c r="BA453" s="216"/>
      <c r="BB453" s="216"/>
      <c r="BC453" s="216"/>
      <c r="BD453" s="216"/>
      <c r="BE453" s="216"/>
      <c r="BF453" s="211"/>
      <c r="BG453" s="211"/>
      <c r="BH453" s="211"/>
      <c r="BI453" s="211"/>
      <c r="BJ453" s="211"/>
      <c r="BK453" s="211"/>
      <c r="BL453" s="130"/>
      <c r="BM453" s="130"/>
      <c r="BN453" s="130"/>
      <c r="BO453" s="130"/>
    </row>
    <row r="454" spans="4:67" s="8" customFormat="1" ht="30" customHeight="1" x14ac:dyDescent="0.15">
      <c r="D454" s="11" t="s">
        <v>361</v>
      </c>
      <c r="E454" s="467"/>
      <c r="F454" s="467"/>
      <c r="G454" s="467"/>
      <c r="H454" s="467"/>
      <c r="I454" s="467"/>
      <c r="J454" s="467"/>
      <c r="K454" s="467"/>
      <c r="L454" s="467"/>
      <c r="M454" s="467"/>
      <c r="N454" s="467"/>
      <c r="O454" s="505"/>
      <c r="P454" s="311"/>
      <c r="Q454" s="20" t="s">
        <v>413</v>
      </c>
      <c r="R454" s="505"/>
      <c r="S454" s="311"/>
      <c r="T454" s="20" t="s">
        <v>413</v>
      </c>
      <c r="V454" s="11" t="s">
        <v>366</v>
      </c>
      <c r="W454" s="467"/>
      <c r="X454" s="467"/>
      <c r="Y454" s="467"/>
      <c r="Z454" s="467"/>
      <c r="AA454" s="467"/>
      <c r="AB454" s="467"/>
      <c r="AC454" s="467"/>
      <c r="AD454" s="467"/>
      <c r="AE454" s="467"/>
      <c r="AF454" s="467"/>
      <c r="AG454" s="505"/>
      <c r="AH454" s="311"/>
      <c r="AI454" s="20" t="s">
        <v>413</v>
      </c>
      <c r="AJ454" s="505"/>
      <c r="AK454" s="311"/>
      <c r="AL454" s="20" t="s">
        <v>413</v>
      </c>
      <c r="AM454" s="81"/>
      <c r="AN454" s="81"/>
      <c r="AO454" s="81"/>
      <c r="AP454" s="81"/>
      <c r="AQ454" s="81"/>
      <c r="AR454" s="81"/>
      <c r="AZ454" s="211"/>
      <c r="BA454" s="216"/>
      <c r="BB454" s="216"/>
      <c r="BC454" s="216"/>
      <c r="BD454" s="216"/>
      <c r="BE454" s="216"/>
      <c r="BF454" s="211"/>
      <c r="BG454" s="211"/>
      <c r="BH454" s="211"/>
      <c r="BI454" s="211"/>
      <c r="BJ454" s="211"/>
      <c r="BK454" s="211"/>
      <c r="BL454" s="130"/>
      <c r="BM454" s="130"/>
      <c r="BN454" s="130"/>
      <c r="BO454" s="130"/>
    </row>
    <row r="455" spans="4:67" s="8" customFormat="1" ht="30" customHeight="1" x14ac:dyDescent="0.15">
      <c r="D455" s="11" t="s">
        <v>362</v>
      </c>
      <c r="E455" s="474"/>
      <c r="F455" s="474"/>
      <c r="G455" s="474"/>
      <c r="H455" s="474"/>
      <c r="I455" s="474"/>
      <c r="J455" s="474"/>
      <c r="K455" s="474"/>
      <c r="L455" s="474"/>
      <c r="M455" s="474"/>
      <c r="N455" s="474"/>
      <c r="O455" s="470"/>
      <c r="P455" s="327"/>
      <c r="Q455" s="16" t="s">
        <v>413</v>
      </c>
      <c r="R455" s="470"/>
      <c r="S455" s="327"/>
      <c r="T455" s="16" t="s">
        <v>413</v>
      </c>
      <c r="V455" s="11" t="s">
        <v>358</v>
      </c>
      <c r="W455" s="474"/>
      <c r="X455" s="474"/>
      <c r="Y455" s="474"/>
      <c r="Z455" s="474"/>
      <c r="AA455" s="474"/>
      <c r="AB455" s="474"/>
      <c r="AC455" s="474"/>
      <c r="AD455" s="474"/>
      <c r="AE455" s="474"/>
      <c r="AF455" s="474"/>
      <c r="AG455" s="470"/>
      <c r="AH455" s="327"/>
      <c r="AI455" s="16" t="s">
        <v>413</v>
      </c>
      <c r="AJ455" s="470"/>
      <c r="AK455" s="327"/>
      <c r="AL455" s="16" t="s">
        <v>413</v>
      </c>
      <c r="AM455" s="81"/>
      <c r="AN455" s="81"/>
      <c r="AO455" s="81"/>
      <c r="AP455" s="81"/>
      <c r="AQ455" s="81"/>
      <c r="AR455" s="81"/>
      <c r="AZ455" s="211"/>
      <c r="BA455" s="216"/>
      <c r="BB455" s="216"/>
      <c r="BC455" s="216"/>
      <c r="BD455" s="216"/>
      <c r="BE455" s="216"/>
      <c r="BF455" s="211"/>
      <c r="BG455" s="211"/>
      <c r="BH455" s="211"/>
      <c r="BI455" s="211"/>
      <c r="BJ455" s="211"/>
      <c r="BK455" s="211"/>
      <c r="BL455" s="130"/>
      <c r="BM455" s="130"/>
      <c r="BN455" s="130"/>
      <c r="BO455" s="130"/>
    </row>
    <row r="456" spans="4:67" ht="15" customHeight="1" x14ac:dyDescent="0.15">
      <c r="D456" s="9"/>
      <c r="E456" s="9"/>
    </row>
    <row r="457" spans="4:67" customFormat="1" ht="18" customHeight="1" x14ac:dyDescent="0.15">
      <c r="D457" s="370" t="s">
        <v>338</v>
      </c>
      <c r="E457" s="370"/>
      <c r="F457" s="370"/>
      <c r="G457" s="370"/>
      <c r="H457" s="370"/>
      <c r="I457" s="370"/>
      <c r="J457" s="370"/>
      <c r="K457" s="370"/>
      <c r="L457" s="370"/>
      <c r="M457" s="370"/>
      <c r="N457" s="370"/>
      <c r="O457" s="370"/>
      <c r="P457" s="370"/>
      <c r="Q457" s="370"/>
      <c r="R457" s="370"/>
      <c r="S457" s="370"/>
      <c r="T457" s="370"/>
      <c r="U457" s="370"/>
      <c r="V457" s="370"/>
      <c r="W457" s="370"/>
      <c r="X457" s="370"/>
      <c r="Y457" s="370"/>
      <c r="Z457" s="370"/>
      <c r="AA457" s="370"/>
      <c r="AB457" s="370"/>
      <c r="AC457" s="370"/>
      <c r="AD457" s="370"/>
      <c r="AE457" s="370"/>
      <c r="AF457" s="370"/>
      <c r="AG457" s="370"/>
      <c r="AH457" s="370"/>
      <c r="AI457" s="370"/>
      <c r="AJ457" s="370"/>
      <c r="AK457" s="370"/>
      <c r="AL457" s="370"/>
      <c r="AM457" s="370"/>
      <c r="AN457" s="370"/>
      <c r="AO457" s="370"/>
      <c r="AP457" s="370"/>
      <c r="AQ457" s="370"/>
      <c r="AR457" s="370"/>
      <c r="AZ457" s="208"/>
      <c r="BA457" s="215"/>
      <c r="BB457" s="215"/>
      <c r="BC457" s="215"/>
      <c r="BD457" s="215"/>
      <c r="BE457" s="215"/>
      <c r="BF457" s="208"/>
      <c r="BG457" s="208"/>
      <c r="BH457" s="208"/>
      <c r="BI457" s="208"/>
      <c r="BJ457" s="208"/>
      <c r="BK457" s="208"/>
      <c r="BL457" s="129"/>
      <c r="BM457" s="129"/>
      <c r="BN457" s="129"/>
      <c r="BO457" s="129"/>
    </row>
    <row r="458" spans="4:67" ht="26.25" customHeight="1" x14ac:dyDescent="0.15"/>
    <row r="459" spans="4:67" s="8" customFormat="1" ht="18" customHeight="1" x14ac:dyDescent="0.15">
      <c r="E459" s="613" t="s">
        <v>495</v>
      </c>
      <c r="F459" s="614"/>
      <c r="G459" s="614"/>
      <c r="H459" s="614"/>
      <c r="I459" s="614"/>
      <c r="J459" s="614"/>
      <c r="K459" s="614"/>
      <c r="L459" s="614"/>
      <c r="M459" s="614"/>
      <c r="N459" s="615"/>
      <c r="O459" s="602" t="s">
        <v>497</v>
      </c>
      <c r="P459" s="603"/>
      <c r="Q459" s="603"/>
      <c r="R459" s="603"/>
      <c r="S459" s="603"/>
      <c r="T459" s="604"/>
      <c r="W459" s="613" t="s">
        <v>495</v>
      </c>
      <c r="X459" s="614"/>
      <c r="Y459" s="614"/>
      <c r="Z459" s="614"/>
      <c r="AA459" s="614"/>
      <c r="AB459" s="614"/>
      <c r="AC459" s="614"/>
      <c r="AD459" s="614"/>
      <c r="AE459" s="614"/>
      <c r="AF459" s="615"/>
      <c r="AG459" s="602" t="s">
        <v>497</v>
      </c>
      <c r="AH459" s="603"/>
      <c r="AI459" s="603"/>
      <c r="AJ459" s="603"/>
      <c r="AK459" s="603"/>
      <c r="AL459" s="604"/>
      <c r="AM459" s="77"/>
      <c r="AN459" s="77"/>
      <c r="AO459" s="77"/>
      <c r="AP459" s="77"/>
      <c r="AQ459" s="77"/>
      <c r="AR459" s="77"/>
      <c r="AZ459" s="211"/>
      <c r="BA459" s="216"/>
      <c r="BB459" s="216"/>
      <c r="BC459" s="216"/>
      <c r="BD459" s="216"/>
      <c r="BE459" s="216"/>
      <c r="BF459" s="211"/>
      <c r="BG459" s="211"/>
      <c r="BH459" s="211"/>
      <c r="BI459" s="211"/>
      <c r="BJ459" s="211"/>
      <c r="BK459" s="211"/>
      <c r="BL459" s="130"/>
      <c r="BM459" s="130"/>
      <c r="BN459" s="130"/>
      <c r="BO459" s="130"/>
    </row>
    <row r="460" spans="4:67" s="8" customFormat="1" ht="6" customHeight="1" x14ac:dyDescent="0.15">
      <c r="E460" s="629"/>
      <c r="F460" s="406"/>
      <c r="G460" s="406"/>
      <c r="H460" s="406"/>
      <c r="I460" s="406"/>
      <c r="J460" s="406"/>
      <c r="K460" s="406"/>
      <c r="L460" s="406"/>
      <c r="M460" s="406"/>
      <c r="N460" s="630"/>
      <c r="O460" s="514" t="s">
        <v>367</v>
      </c>
      <c r="P460" s="515"/>
      <c r="Q460" s="515"/>
      <c r="R460" s="603"/>
      <c r="S460" s="603"/>
      <c r="T460" s="604"/>
      <c r="W460" s="629"/>
      <c r="X460" s="406"/>
      <c r="Y460" s="406"/>
      <c r="Z460" s="406"/>
      <c r="AA460" s="406"/>
      <c r="AB460" s="406"/>
      <c r="AC460" s="406"/>
      <c r="AD460" s="406"/>
      <c r="AE460" s="406"/>
      <c r="AF460" s="630"/>
      <c r="AG460" s="514" t="s">
        <v>367</v>
      </c>
      <c r="AH460" s="515"/>
      <c r="AI460" s="515"/>
      <c r="AJ460" s="603"/>
      <c r="AK460" s="603"/>
      <c r="AL460" s="604"/>
      <c r="AM460" s="77"/>
      <c r="AN460" s="77"/>
      <c r="AO460" s="77"/>
      <c r="AP460" s="77"/>
      <c r="AQ460" s="77"/>
      <c r="AR460" s="77"/>
      <c r="AZ460" s="211"/>
      <c r="BA460" s="216"/>
      <c r="BB460" s="216"/>
      <c r="BC460" s="216"/>
      <c r="BD460" s="216"/>
      <c r="BE460" s="216"/>
      <c r="BF460" s="211"/>
      <c r="BG460" s="211"/>
      <c r="BH460" s="211"/>
      <c r="BI460" s="211"/>
      <c r="BJ460" s="211"/>
      <c r="BK460" s="211"/>
      <c r="BL460" s="130"/>
      <c r="BM460" s="130"/>
      <c r="BN460" s="130"/>
      <c r="BO460" s="130"/>
    </row>
    <row r="461" spans="4:67" s="8" customFormat="1" ht="20.100000000000001" customHeight="1" x14ac:dyDescent="0.15">
      <c r="E461" s="616"/>
      <c r="F461" s="407"/>
      <c r="G461" s="407"/>
      <c r="H461" s="407"/>
      <c r="I461" s="407"/>
      <c r="J461" s="407"/>
      <c r="K461" s="407"/>
      <c r="L461" s="407"/>
      <c r="M461" s="407"/>
      <c r="N461" s="617"/>
      <c r="O461" s="516"/>
      <c r="P461" s="517"/>
      <c r="Q461" s="518"/>
      <c r="R461" s="602" t="s">
        <v>494</v>
      </c>
      <c r="S461" s="603"/>
      <c r="T461" s="604"/>
      <c r="W461" s="616"/>
      <c r="X461" s="407"/>
      <c r="Y461" s="407"/>
      <c r="Z461" s="407"/>
      <c r="AA461" s="407"/>
      <c r="AB461" s="407"/>
      <c r="AC461" s="407"/>
      <c r="AD461" s="407"/>
      <c r="AE461" s="407"/>
      <c r="AF461" s="617"/>
      <c r="AG461" s="516"/>
      <c r="AH461" s="517"/>
      <c r="AI461" s="518"/>
      <c r="AJ461" s="602" t="s">
        <v>494</v>
      </c>
      <c r="AK461" s="603"/>
      <c r="AL461" s="604"/>
      <c r="AM461" s="77"/>
      <c r="AN461" s="77"/>
      <c r="AO461" s="77"/>
      <c r="AP461" s="77"/>
      <c r="AQ461" s="77"/>
      <c r="AR461" s="77"/>
      <c r="AZ461" s="211"/>
      <c r="BA461" s="216"/>
      <c r="BB461" s="216"/>
      <c r="BC461" s="216"/>
      <c r="BD461" s="216"/>
      <c r="BE461" s="216"/>
      <c r="BF461" s="211"/>
      <c r="BG461" s="211"/>
      <c r="BH461" s="211"/>
      <c r="BI461" s="211"/>
      <c r="BJ461" s="211"/>
      <c r="BK461" s="211"/>
      <c r="BL461" s="130"/>
      <c r="BM461" s="130"/>
      <c r="BN461" s="130"/>
      <c r="BO461" s="130"/>
    </row>
    <row r="462" spans="4:67" s="8" customFormat="1" ht="30" customHeight="1" x14ac:dyDescent="0.15">
      <c r="D462" s="11" t="s">
        <v>385</v>
      </c>
      <c r="E462" s="468"/>
      <c r="F462" s="468"/>
      <c r="G462" s="468"/>
      <c r="H462" s="468"/>
      <c r="I462" s="468"/>
      <c r="J462" s="468"/>
      <c r="K462" s="468"/>
      <c r="L462" s="468"/>
      <c r="M462" s="468"/>
      <c r="N462" s="468"/>
      <c r="O462" s="605"/>
      <c r="P462" s="329"/>
      <c r="Q462" s="14" t="s">
        <v>413</v>
      </c>
      <c r="R462" s="605"/>
      <c r="S462" s="329"/>
      <c r="T462" s="14" t="s">
        <v>413</v>
      </c>
      <c r="V462" s="11" t="s">
        <v>391</v>
      </c>
      <c r="W462" s="468"/>
      <c r="X462" s="468"/>
      <c r="Y462" s="468"/>
      <c r="Z462" s="468"/>
      <c r="AA462" s="468"/>
      <c r="AB462" s="468"/>
      <c r="AC462" s="468"/>
      <c r="AD462" s="468"/>
      <c r="AE462" s="468"/>
      <c r="AF462" s="468"/>
      <c r="AG462" s="605"/>
      <c r="AH462" s="329"/>
      <c r="AI462" s="14" t="s">
        <v>413</v>
      </c>
      <c r="AJ462" s="605"/>
      <c r="AK462" s="329"/>
      <c r="AL462" s="14" t="s">
        <v>413</v>
      </c>
      <c r="AM462" s="81"/>
      <c r="AN462" s="81"/>
      <c r="AO462" s="81"/>
      <c r="AP462" s="81"/>
      <c r="AQ462" s="81"/>
      <c r="AR462" s="81"/>
      <c r="AZ462" s="211"/>
      <c r="BA462" s="216"/>
      <c r="BB462" s="216"/>
      <c r="BC462" s="216"/>
      <c r="BD462" s="216"/>
      <c r="BE462" s="216"/>
      <c r="BF462" s="211"/>
      <c r="BG462" s="211"/>
      <c r="BH462" s="211"/>
      <c r="BI462" s="211"/>
      <c r="BJ462" s="211"/>
      <c r="BK462" s="211"/>
      <c r="BL462" s="130"/>
      <c r="BM462" s="130"/>
      <c r="BN462" s="130"/>
      <c r="BO462" s="130"/>
    </row>
    <row r="463" spans="4:67" s="8" customFormat="1" ht="30" customHeight="1" x14ac:dyDescent="0.15">
      <c r="D463" s="11" t="s">
        <v>359</v>
      </c>
      <c r="E463" s="467"/>
      <c r="F463" s="467"/>
      <c r="G463" s="467"/>
      <c r="H463" s="467"/>
      <c r="I463" s="467"/>
      <c r="J463" s="467"/>
      <c r="K463" s="467"/>
      <c r="L463" s="467"/>
      <c r="M463" s="467"/>
      <c r="N463" s="467"/>
      <c r="O463" s="505"/>
      <c r="P463" s="311"/>
      <c r="Q463" s="20" t="s">
        <v>413</v>
      </c>
      <c r="R463" s="505"/>
      <c r="S463" s="311"/>
      <c r="T463" s="20" t="s">
        <v>413</v>
      </c>
      <c r="V463" s="11" t="s">
        <v>364</v>
      </c>
      <c r="W463" s="467"/>
      <c r="X463" s="467"/>
      <c r="Y463" s="467"/>
      <c r="Z463" s="467"/>
      <c r="AA463" s="467"/>
      <c r="AB463" s="467"/>
      <c r="AC463" s="467"/>
      <c r="AD463" s="467"/>
      <c r="AE463" s="467"/>
      <c r="AF463" s="467"/>
      <c r="AG463" s="505"/>
      <c r="AH463" s="311"/>
      <c r="AI463" s="20" t="s">
        <v>413</v>
      </c>
      <c r="AJ463" s="505"/>
      <c r="AK463" s="311"/>
      <c r="AL463" s="20" t="s">
        <v>413</v>
      </c>
      <c r="AM463" s="81"/>
      <c r="AN463" s="81"/>
      <c r="AO463" s="81"/>
      <c r="AP463" s="81"/>
      <c r="AQ463" s="81"/>
      <c r="AR463" s="81"/>
      <c r="AZ463" s="211"/>
      <c r="BA463" s="216"/>
      <c r="BB463" s="216"/>
      <c r="BC463" s="216"/>
      <c r="BD463" s="216"/>
      <c r="BE463" s="216"/>
      <c r="BF463" s="211"/>
      <c r="BG463" s="211"/>
      <c r="BH463" s="211"/>
      <c r="BI463" s="211"/>
      <c r="BJ463" s="211"/>
      <c r="BK463" s="211"/>
      <c r="BL463" s="130"/>
      <c r="BM463" s="130"/>
      <c r="BN463" s="130"/>
      <c r="BO463" s="130"/>
    </row>
    <row r="464" spans="4:67" s="8" customFormat="1" ht="30" customHeight="1" x14ac:dyDescent="0.15">
      <c r="D464" s="11" t="s">
        <v>360</v>
      </c>
      <c r="E464" s="467"/>
      <c r="F464" s="467"/>
      <c r="G464" s="467"/>
      <c r="H464" s="467"/>
      <c r="I464" s="467"/>
      <c r="J464" s="467"/>
      <c r="K464" s="467"/>
      <c r="L464" s="467"/>
      <c r="M464" s="467"/>
      <c r="N464" s="467"/>
      <c r="O464" s="505"/>
      <c r="P464" s="311"/>
      <c r="Q464" s="20" t="s">
        <v>413</v>
      </c>
      <c r="R464" s="505"/>
      <c r="S464" s="311"/>
      <c r="T464" s="20" t="s">
        <v>413</v>
      </c>
      <c r="V464" s="11" t="s">
        <v>365</v>
      </c>
      <c r="W464" s="467"/>
      <c r="X464" s="467"/>
      <c r="Y464" s="467"/>
      <c r="Z464" s="467"/>
      <c r="AA464" s="467"/>
      <c r="AB464" s="467"/>
      <c r="AC464" s="467"/>
      <c r="AD464" s="467"/>
      <c r="AE464" s="467"/>
      <c r="AF464" s="467"/>
      <c r="AG464" s="505"/>
      <c r="AH464" s="311"/>
      <c r="AI464" s="20" t="s">
        <v>413</v>
      </c>
      <c r="AJ464" s="505"/>
      <c r="AK464" s="311"/>
      <c r="AL464" s="20" t="s">
        <v>413</v>
      </c>
      <c r="AM464" s="81"/>
      <c r="AN464" s="81"/>
      <c r="AO464" s="81"/>
      <c r="AP464" s="81"/>
      <c r="AQ464" s="81"/>
      <c r="AR464" s="81"/>
      <c r="AZ464" s="211"/>
      <c r="BA464" s="216"/>
      <c r="BB464" s="216"/>
      <c r="BC464" s="216"/>
      <c r="BD464" s="216"/>
      <c r="BE464" s="216"/>
      <c r="BF464" s="211"/>
      <c r="BG464" s="211"/>
      <c r="BH464" s="211"/>
      <c r="BI464" s="211"/>
      <c r="BJ464" s="211"/>
      <c r="BK464" s="211"/>
      <c r="BL464" s="130"/>
      <c r="BM464" s="130"/>
      <c r="BN464" s="130"/>
      <c r="BO464" s="130"/>
    </row>
    <row r="465" spans="3:67" s="8" customFormat="1" ht="30" customHeight="1" x14ac:dyDescent="0.15">
      <c r="D465" s="11" t="s">
        <v>361</v>
      </c>
      <c r="E465" s="467"/>
      <c r="F465" s="467"/>
      <c r="G465" s="467"/>
      <c r="H465" s="467"/>
      <c r="I465" s="467"/>
      <c r="J465" s="467"/>
      <c r="K465" s="467"/>
      <c r="L465" s="467"/>
      <c r="M465" s="467"/>
      <c r="N465" s="467"/>
      <c r="O465" s="505"/>
      <c r="P465" s="311"/>
      <c r="Q465" s="20" t="s">
        <v>413</v>
      </c>
      <c r="R465" s="505"/>
      <c r="S465" s="311"/>
      <c r="T465" s="20" t="s">
        <v>413</v>
      </c>
      <c r="V465" s="11" t="s">
        <v>366</v>
      </c>
      <c r="W465" s="467"/>
      <c r="X465" s="467"/>
      <c r="Y465" s="467"/>
      <c r="Z465" s="467"/>
      <c r="AA465" s="467"/>
      <c r="AB465" s="467"/>
      <c r="AC465" s="467"/>
      <c r="AD465" s="467"/>
      <c r="AE465" s="467"/>
      <c r="AF465" s="467"/>
      <c r="AG465" s="505"/>
      <c r="AH465" s="311"/>
      <c r="AI465" s="20" t="s">
        <v>413</v>
      </c>
      <c r="AJ465" s="505"/>
      <c r="AK465" s="311"/>
      <c r="AL465" s="20" t="s">
        <v>413</v>
      </c>
      <c r="AM465" s="81"/>
      <c r="AN465" s="81"/>
      <c r="AO465" s="81"/>
      <c r="AP465" s="81"/>
      <c r="AQ465" s="81"/>
      <c r="AR465" s="81"/>
      <c r="AZ465" s="211"/>
      <c r="BA465" s="216"/>
      <c r="BB465" s="216"/>
      <c r="BC465" s="216"/>
      <c r="BD465" s="216"/>
      <c r="BE465" s="216"/>
      <c r="BF465" s="211"/>
      <c r="BG465" s="211"/>
      <c r="BH465" s="211"/>
      <c r="BI465" s="211"/>
      <c r="BJ465" s="211"/>
      <c r="BK465" s="211"/>
      <c r="BL465" s="130"/>
      <c r="BM465" s="130"/>
      <c r="BN465" s="130"/>
      <c r="BO465" s="130"/>
    </row>
    <row r="466" spans="3:67" s="8" customFormat="1" ht="30" customHeight="1" x14ac:dyDescent="0.15">
      <c r="D466" s="11" t="s">
        <v>362</v>
      </c>
      <c r="E466" s="474"/>
      <c r="F466" s="474"/>
      <c r="G466" s="474"/>
      <c r="H466" s="474"/>
      <c r="I466" s="474"/>
      <c r="J466" s="474"/>
      <c r="K466" s="474"/>
      <c r="L466" s="474"/>
      <c r="M466" s="474"/>
      <c r="N466" s="474"/>
      <c r="O466" s="470"/>
      <c r="P466" s="327"/>
      <c r="Q466" s="16" t="s">
        <v>413</v>
      </c>
      <c r="R466" s="470"/>
      <c r="S466" s="327"/>
      <c r="T466" s="16" t="s">
        <v>413</v>
      </c>
      <c r="V466" s="11" t="s">
        <v>358</v>
      </c>
      <c r="W466" s="474"/>
      <c r="X466" s="474"/>
      <c r="Y466" s="474"/>
      <c r="Z466" s="474"/>
      <c r="AA466" s="474"/>
      <c r="AB466" s="474"/>
      <c r="AC466" s="474"/>
      <c r="AD466" s="474"/>
      <c r="AE466" s="474"/>
      <c r="AF466" s="474"/>
      <c r="AG466" s="470"/>
      <c r="AH466" s="327"/>
      <c r="AI466" s="16" t="s">
        <v>413</v>
      </c>
      <c r="AJ466" s="470"/>
      <c r="AK466" s="327"/>
      <c r="AL466" s="16" t="s">
        <v>413</v>
      </c>
      <c r="AM466" s="81"/>
      <c r="AN466" s="81"/>
      <c r="AO466" s="81"/>
      <c r="AP466" s="81"/>
      <c r="AQ466" s="81"/>
      <c r="AR466" s="81"/>
      <c r="AZ466" s="211"/>
      <c r="BA466" s="216"/>
      <c r="BB466" s="216"/>
      <c r="BC466" s="216"/>
      <c r="BD466" s="216"/>
      <c r="BE466" s="216"/>
      <c r="BF466" s="211"/>
      <c r="BG466" s="211"/>
      <c r="BH466" s="211"/>
      <c r="BI466" s="211"/>
      <c r="BJ466" s="211"/>
      <c r="BK466" s="211"/>
      <c r="BL466" s="130"/>
      <c r="BM466" s="130"/>
      <c r="BN466" s="130"/>
      <c r="BO466" s="130"/>
    </row>
    <row r="467" spans="3:67" ht="15" customHeight="1" x14ac:dyDescent="0.15">
      <c r="D467" s="9"/>
      <c r="E467" s="9"/>
    </row>
    <row r="468" spans="3:67" customFormat="1" ht="35.1" customHeight="1" x14ac:dyDescent="0.15">
      <c r="D468" s="370" t="s">
        <v>917</v>
      </c>
      <c r="E468" s="370"/>
      <c r="F468" s="370"/>
      <c r="G468" s="370"/>
      <c r="H468" s="370"/>
      <c r="I468" s="370"/>
      <c r="J468" s="370"/>
      <c r="K468" s="370"/>
      <c r="L468" s="370"/>
      <c r="M468" s="370"/>
      <c r="N468" s="370"/>
      <c r="O468" s="370"/>
      <c r="P468" s="370"/>
      <c r="Q468" s="370"/>
      <c r="R468" s="370"/>
      <c r="S468" s="370"/>
      <c r="T468" s="370"/>
      <c r="U468" s="370"/>
      <c r="V468" s="370"/>
      <c r="W468" s="370"/>
      <c r="X468" s="370"/>
      <c r="Y468" s="370"/>
      <c r="Z468" s="370"/>
      <c r="AA468" s="370"/>
      <c r="AB468" s="370"/>
      <c r="AC468" s="370"/>
      <c r="AD468" s="370"/>
      <c r="AE468" s="370"/>
      <c r="AF468" s="370"/>
      <c r="AG468" s="370"/>
      <c r="AH468" s="370"/>
      <c r="AI468" s="370"/>
      <c r="AJ468" s="370"/>
      <c r="AK468" s="370"/>
      <c r="AL468" s="370"/>
      <c r="AM468" s="370"/>
      <c r="AN468" s="370"/>
      <c r="AO468" s="370"/>
      <c r="AP468" s="370"/>
      <c r="AQ468" s="370"/>
      <c r="AR468" s="370"/>
      <c r="AZ468" s="208"/>
      <c r="BA468" s="215"/>
      <c r="BB468" s="215"/>
      <c r="BC468" s="215"/>
      <c r="BD468" s="215"/>
      <c r="BE468" s="215"/>
      <c r="BF468" s="208"/>
      <c r="BG468" s="208"/>
      <c r="BH468" s="208"/>
      <c r="BI468" s="208"/>
      <c r="BJ468" s="208"/>
      <c r="BK468" s="208"/>
      <c r="BL468" s="129"/>
      <c r="BM468" s="129"/>
      <c r="BN468" s="129"/>
      <c r="BO468" s="129"/>
    </row>
    <row r="469" spans="3:67" ht="6.95" customHeight="1" x14ac:dyDescent="0.15"/>
    <row r="470" spans="3:67" ht="25.5" customHeight="1" x14ac:dyDescent="0.15">
      <c r="D470" s="482"/>
      <c r="E470" s="482"/>
      <c r="F470" s="482"/>
      <c r="G470" s="637" t="s">
        <v>713</v>
      </c>
      <c r="H470" s="637"/>
      <c r="I470" s="637"/>
      <c r="J470" s="637"/>
      <c r="K470" s="480" t="s">
        <v>308</v>
      </c>
      <c r="L470" s="480"/>
      <c r="M470" s="480"/>
      <c r="N470" s="480"/>
      <c r="O470" s="480"/>
      <c r="P470" s="480"/>
      <c r="Q470" s="480"/>
      <c r="R470" s="480"/>
      <c r="S470" s="480"/>
      <c r="T470" s="480"/>
      <c r="U470" s="480"/>
      <c r="V470" s="480"/>
      <c r="W470" s="480"/>
      <c r="X470" s="480"/>
      <c r="Y470" s="480"/>
      <c r="Z470" s="480"/>
      <c r="AA470" s="480"/>
      <c r="AB470" s="480"/>
      <c r="AC470" s="480"/>
      <c r="AD470" s="480"/>
      <c r="AE470" s="480"/>
      <c r="AF470" s="480"/>
      <c r="AG470" s="480"/>
      <c r="AH470" s="480"/>
      <c r="AI470" s="480"/>
      <c r="AJ470" s="480"/>
      <c r="AK470" s="480"/>
      <c r="AL470" s="480"/>
      <c r="AM470" s="82"/>
      <c r="AN470" s="82"/>
      <c r="AO470" s="82"/>
      <c r="AP470" s="82"/>
      <c r="AQ470" s="82"/>
      <c r="AR470" s="82"/>
    </row>
    <row r="471" spans="3:67" ht="14.25" customHeight="1" x14ac:dyDescent="0.15">
      <c r="D471" s="482"/>
      <c r="E471" s="482"/>
      <c r="F471" s="482"/>
      <c r="G471" s="463" t="s">
        <v>711</v>
      </c>
      <c r="H471" s="447"/>
      <c r="I471" s="447" t="s">
        <v>712</v>
      </c>
      <c r="J471" s="448"/>
      <c r="K471" s="480"/>
      <c r="L471" s="480"/>
      <c r="M471" s="480"/>
      <c r="N471" s="480"/>
      <c r="O471" s="480"/>
      <c r="P471" s="480"/>
      <c r="Q471" s="480"/>
      <c r="R471" s="480"/>
      <c r="S471" s="480"/>
      <c r="T471" s="480"/>
      <c r="U471" s="480"/>
      <c r="V471" s="480"/>
      <c r="W471" s="480"/>
      <c r="X471" s="480"/>
      <c r="Y471" s="480"/>
      <c r="Z471" s="480"/>
      <c r="AA471" s="480"/>
      <c r="AB471" s="480"/>
      <c r="AC471" s="480"/>
      <c r="AD471" s="480"/>
      <c r="AE471" s="480"/>
      <c r="AF471" s="480"/>
      <c r="AG471" s="480"/>
      <c r="AH471" s="480"/>
      <c r="AI471" s="480"/>
      <c r="AJ471" s="480"/>
      <c r="AK471" s="480"/>
      <c r="AL471" s="480"/>
      <c r="AM471" s="82"/>
      <c r="AN471" s="82"/>
      <c r="AO471" s="82"/>
      <c r="AP471" s="82"/>
      <c r="AQ471" s="82"/>
      <c r="AR471" s="82"/>
      <c r="AT471" s="93" t="s">
        <v>62</v>
      </c>
    </row>
    <row r="472" spans="3:67" s="8" customFormat="1" ht="35.1" customHeight="1" x14ac:dyDescent="0.15">
      <c r="D472" s="485" t="s">
        <v>708</v>
      </c>
      <c r="E472" s="479" t="s">
        <v>709</v>
      </c>
      <c r="F472" s="479"/>
      <c r="G472" s="500"/>
      <c r="H472" s="483"/>
      <c r="I472" s="483"/>
      <c r="J472" s="484"/>
      <c r="K472" s="481"/>
      <c r="L472" s="481"/>
      <c r="M472" s="481"/>
      <c r="N472" s="481"/>
      <c r="O472" s="481"/>
      <c r="P472" s="481"/>
      <c r="Q472" s="481"/>
      <c r="R472" s="481"/>
      <c r="S472" s="481"/>
      <c r="T472" s="481"/>
      <c r="U472" s="481"/>
      <c r="V472" s="481"/>
      <c r="W472" s="481"/>
      <c r="X472" s="481"/>
      <c r="Y472" s="481"/>
      <c r="Z472" s="481"/>
      <c r="AA472" s="481"/>
      <c r="AB472" s="481"/>
      <c r="AC472" s="481"/>
      <c r="AD472" s="481"/>
      <c r="AE472" s="481"/>
      <c r="AF472" s="481"/>
      <c r="AG472" s="481"/>
      <c r="AH472" s="481"/>
      <c r="AI472" s="481"/>
      <c r="AJ472" s="481"/>
      <c r="AK472" s="481"/>
      <c r="AL472" s="481"/>
      <c r="AM472" s="100"/>
      <c r="AN472" s="100"/>
      <c r="AO472" s="100"/>
      <c r="AP472" s="100"/>
      <c r="AQ472" s="100"/>
      <c r="AR472" s="100"/>
      <c r="AT472" s="94"/>
      <c r="AZ472" s="211"/>
      <c r="BA472" s="216"/>
      <c r="BB472" s="216"/>
      <c r="BC472" s="216"/>
      <c r="BD472" s="216"/>
      <c r="BE472" s="216"/>
      <c r="BF472" s="211"/>
      <c r="BG472" s="211"/>
      <c r="BH472" s="211"/>
      <c r="BI472" s="211"/>
      <c r="BJ472" s="211"/>
      <c r="BK472" s="211"/>
      <c r="BL472" s="130"/>
      <c r="BM472" s="130"/>
      <c r="BN472" s="130"/>
      <c r="BO472" s="130"/>
    </row>
    <row r="473" spans="3:67" s="8" customFormat="1" ht="35.1" customHeight="1" x14ac:dyDescent="0.15">
      <c r="D473" s="485"/>
      <c r="E473" s="478" t="s">
        <v>710</v>
      </c>
      <c r="F473" s="478"/>
      <c r="G473" s="475"/>
      <c r="H473" s="476"/>
      <c r="I473" s="476"/>
      <c r="J473" s="477"/>
      <c r="K473" s="469"/>
      <c r="L473" s="469"/>
      <c r="M473" s="469"/>
      <c r="N473" s="469"/>
      <c r="O473" s="469"/>
      <c r="P473" s="469"/>
      <c r="Q473" s="469"/>
      <c r="R473" s="469"/>
      <c r="S473" s="469"/>
      <c r="T473" s="469"/>
      <c r="U473" s="469"/>
      <c r="V473" s="469"/>
      <c r="W473" s="469"/>
      <c r="X473" s="469"/>
      <c r="Y473" s="469"/>
      <c r="Z473" s="469"/>
      <c r="AA473" s="469"/>
      <c r="AB473" s="469"/>
      <c r="AC473" s="469"/>
      <c r="AD473" s="469"/>
      <c r="AE473" s="469"/>
      <c r="AF473" s="469"/>
      <c r="AG473" s="469"/>
      <c r="AH473" s="469"/>
      <c r="AI473" s="469"/>
      <c r="AJ473" s="469"/>
      <c r="AK473" s="469"/>
      <c r="AL473" s="469"/>
      <c r="AM473" s="100"/>
      <c r="AN473" s="100"/>
      <c r="AO473" s="100"/>
      <c r="AP473" s="100"/>
      <c r="AQ473" s="100"/>
      <c r="AR473" s="100"/>
      <c r="AT473" s="95"/>
      <c r="AZ473" s="211"/>
      <c r="BA473" s="216"/>
      <c r="BB473" s="216"/>
      <c r="BC473" s="216"/>
      <c r="BD473" s="216"/>
      <c r="BE473" s="216"/>
      <c r="BF473" s="211"/>
      <c r="BG473" s="211"/>
      <c r="BH473" s="211"/>
      <c r="BI473" s="211"/>
      <c r="BJ473" s="211"/>
      <c r="BK473" s="211"/>
      <c r="BL473" s="130"/>
      <c r="BM473" s="130"/>
      <c r="BN473" s="130"/>
      <c r="BO473" s="130"/>
    </row>
    <row r="474" spans="3:67" s="8" customFormat="1" ht="35.1" customHeight="1" x14ac:dyDescent="0.15">
      <c r="D474" s="485" t="s">
        <v>594</v>
      </c>
      <c r="E474" s="479" t="s">
        <v>709</v>
      </c>
      <c r="F474" s="479"/>
      <c r="G474" s="500"/>
      <c r="H474" s="483"/>
      <c r="I474" s="483"/>
      <c r="J474" s="484"/>
      <c r="K474" s="481"/>
      <c r="L474" s="481"/>
      <c r="M474" s="481"/>
      <c r="N474" s="481"/>
      <c r="O474" s="481"/>
      <c r="P474" s="481"/>
      <c r="Q474" s="481"/>
      <c r="R474" s="481"/>
      <c r="S474" s="481"/>
      <c r="T474" s="481"/>
      <c r="U474" s="481"/>
      <c r="V474" s="481"/>
      <c r="W474" s="481"/>
      <c r="X474" s="481"/>
      <c r="Y474" s="481"/>
      <c r="Z474" s="481"/>
      <c r="AA474" s="481"/>
      <c r="AB474" s="481"/>
      <c r="AC474" s="481"/>
      <c r="AD474" s="481"/>
      <c r="AE474" s="481"/>
      <c r="AF474" s="481"/>
      <c r="AG474" s="481"/>
      <c r="AH474" s="481"/>
      <c r="AI474" s="481"/>
      <c r="AJ474" s="481"/>
      <c r="AK474" s="481"/>
      <c r="AL474" s="481"/>
      <c r="AM474" s="100"/>
      <c r="AN474" s="100"/>
      <c r="AO474" s="100"/>
      <c r="AP474" s="100"/>
      <c r="AQ474" s="100"/>
      <c r="AR474" s="100"/>
      <c r="AT474" s="95"/>
      <c r="AZ474" s="211"/>
      <c r="BA474" s="216"/>
      <c r="BB474" s="216"/>
      <c r="BC474" s="216"/>
      <c r="BD474" s="216"/>
      <c r="BE474" s="216"/>
      <c r="BF474" s="211"/>
      <c r="BG474" s="211"/>
      <c r="BH474" s="211"/>
      <c r="BI474" s="211"/>
      <c r="BJ474" s="211"/>
      <c r="BK474" s="211"/>
      <c r="BL474" s="130"/>
      <c r="BM474" s="130"/>
      <c r="BN474" s="130"/>
      <c r="BO474" s="130"/>
    </row>
    <row r="475" spans="3:67" s="8" customFormat="1" ht="35.1" customHeight="1" x14ac:dyDescent="0.15">
      <c r="D475" s="485"/>
      <c r="E475" s="478" t="s">
        <v>710</v>
      </c>
      <c r="F475" s="478"/>
      <c r="G475" s="475"/>
      <c r="H475" s="476"/>
      <c r="I475" s="476"/>
      <c r="J475" s="477"/>
      <c r="K475" s="469"/>
      <c r="L475" s="469"/>
      <c r="M475" s="469"/>
      <c r="N475" s="469"/>
      <c r="O475" s="469"/>
      <c r="P475" s="469"/>
      <c r="Q475" s="469"/>
      <c r="R475" s="469"/>
      <c r="S475" s="469"/>
      <c r="T475" s="469"/>
      <c r="U475" s="469"/>
      <c r="V475" s="469"/>
      <c r="W475" s="469"/>
      <c r="X475" s="469"/>
      <c r="Y475" s="469"/>
      <c r="Z475" s="469"/>
      <c r="AA475" s="469"/>
      <c r="AB475" s="469"/>
      <c r="AC475" s="469"/>
      <c r="AD475" s="469"/>
      <c r="AE475" s="469"/>
      <c r="AF475" s="469"/>
      <c r="AG475" s="469"/>
      <c r="AH475" s="469"/>
      <c r="AI475" s="469"/>
      <c r="AJ475" s="469"/>
      <c r="AK475" s="469"/>
      <c r="AL475" s="469"/>
      <c r="AM475" s="100"/>
      <c r="AN475" s="100"/>
      <c r="AO475" s="100"/>
      <c r="AP475" s="100"/>
      <c r="AQ475" s="100"/>
      <c r="AR475" s="100"/>
      <c r="AT475" s="96"/>
      <c r="AZ475" s="211"/>
      <c r="BA475" s="216"/>
      <c r="BB475" s="216"/>
      <c r="BC475" s="216"/>
      <c r="BD475" s="216"/>
      <c r="BE475" s="216"/>
      <c r="BF475" s="211"/>
      <c r="BG475" s="211"/>
      <c r="BH475" s="211"/>
      <c r="BI475" s="211"/>
      <c r="BJ475" s="211"/>
      <c r="BK475" s="211"/>
      <c r="BL475" s="130"/>
      <c r="BM475" s="130"/>
      <c r="BN475" s="130"/>
      <c r="BO475" s="130"/>
    </row>
    <row r="476" spans="3:67" ht="27" customHeight="1" x14ac:dyDescent="0.15">
      <c r="D476" s="9"/>
    </row>
    <row r="477" spans="3:67" ht="45" customHeight="1" x14ac:dyDescent="0.15">
      <c r="D477" s="9"/>
    </row>
    <row r="478" spans="3:67" customFormat="1" ht="23.1" customHeight="1" x14ac:dyDescent="0.15">
      <c r="C478" s="5" t="s">
        <v>918</v>
      </c>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4"/>
      <c r="AL478" s="4"/>
      <c r="AM478" s="4"/>
      <c r="AN478" s="4"/>
      <c r="AO478" s="4"/>
      <c r="AP478" s="4"/>
      <c r="AQ478" s="4"/>
      <c r="AR478" s="4"/>
      <c r="AZ478" s="208"/>
      <c r="BA478" s="215"/>
      <c r="BB478" s="215"/>
      <c r="BC478" s="215"/>
      <c r="BD478" s="215"/>
      <c r="BE478" s="215"/>
      <c r="BF478" s="208"/>
      <c r="BG478" s="208"/>
      <c r="BH478" s="208"/>
      <c r="BI478" s="208"/>
      <c r="BJ478" s="208"/>
      <c r="BK478" s="208"/>
      <c r="BL478" s="129"/>
      <c r="BM478" s="129"/>
      <c r="BN478" s="129"/>
      <c r="BO478" s="129"/>
    </row>
    <row r="479" spans="3:67" customFormat="1" ht="18" customHeight="1" x14ac:dyDescent="0.15">
      <c r="C479" s="405" t="s">
        <v>1175</v>
      </c>
      <c r="D479" s="405"/>
      <c r="E479" s="405"/>
      <c r="F479" s="405"/>
      <c r="G479" s="405"/>
      <c r="H479" s="405"/>
      <c r="I479" s="405"/>
      <c r="J479" s="405"/>
      <c r="K479" s="405"/>
      <c r="L479" s="405"/>
      <c r="M479" s="405"/>
      <c r="N479" s="405"/>
      <c r="O479" s="405"/>
      <c r="P479" s="405"/>
      <c r="Q479" s="405"/>
      <c r="R479" s="405"/>
      <c r="S479" s="405"/>
      <c r="T479" s="405"/>
      <c r="U479" s="405"/>
      <c r="V479" s="405"/>
      <c r="W479" s="405"/>
      <c r="X479" s="405"/>
      <c r="Y479" s="405"/>
      <c r="Z479" s="405"/>
      <c r="AA479" s="405"/>
      <c r="AB479" s="405"/>
      <c r="AC479" s="405"/>
      <c r="AD479" s="405"/>
      <c r="AE479" s="405"/>
      <c r="AF479" s="405"/>
      <c r="AG479" s="405"/>
      <c r="AH479" s="405"/>
      <c r="AI479" s="405"/>
      <c r="AJ479" s="405"/>
      <c r="AK479" s="405"/>
      <c r="AL479" s="405"/>
      <c r="AM479" s="405"/>
      <c r="AN479" s="405"/>
      <c r="AO479" s="405"/>
      <c r="AP479" s="405"/>
      <c r="AQ479" s="405"/>
      <c r="AR479" s="405"/>
      <c r="AZ479" s="208"/>
      <c r="BA479" s="215"/>
      <c r="BB479" s="215"/>
      <c r="BC479" s="215"/>
      <c r="BD479" s="215"/>
      <c r="BE479" s="215"/>
      <c r="BF479" s="208"/>
      <c r="BG479" s="208"/>
      <c r="BH479" s="208"/>
      <c r="BI479" s="208"/>
      <c r="BJ479" s="208"/>
      <c r="BK479" s="208"/>
      <c r="BL479" s="129"/>
      <c r="BM479" s="129"/>
      <c r="BN479" s="129"/>
      <c r="BO479" s="129"/>
    </row>
    <row r="480" spans="3:67" ht="31.5" customHeight="1" x14ac:dyDescent="0.15"/>
    <row r="481" spans="4:67" customFormat="1" ht="18" customHeight="1" x14ac:dyDescent="0.15">
      <c r="D481" s="370" t="s">
        <v>29</v>
      </c>
      <c r="E481" s="370"/>
      <c r="F481" s="370"/>
      <c r="G481" s="370"/>
      <c r="H481" s="370"/>
      <c r="I481" s="370"/>
      <c r="J481" s="370"/>
      <c r="K481" s="370"/>
      <c r="L481" s="370"/>
      <c r="M481" s="370"/>
      <c r="N481" s="370"/>
      <c r="O481" s="370"/>
      <c r="P481" s="370"/>
      <c r="Q481" s="370"/>
      <c r="R481" s="370"/>
      <c r="S481" s="370"/>
      <c r="T481" s="370"/>
      <c r="U481" s="370"/>
      <c r="V481" s="370"/>
      <c r="W481" s="370"/>
      <c r="X481" s="370"/>
      <c r="Y481" s="370"/>
      <c r="Z481" s="370"/>
      <c r="AA481" s="370"/>
      <c r="AB481" s="370"/>
      <c r="AC481" s="370"/>
      <c r="AD481" s="370"/>
      <c r="AE481" s="370"/>
      <c r="AF481" s="370"/>
      <c r="AG481" s="370"/>
      <c r="AH481" s="370"/>
      <c r="AI481" s="370"/>
      <c r="AJ481" s="370"/>
      <c r="AK481" s="370"/>
      <c r="AL481" s="370"/>
      <c r="AM481" s="370"/>
      <c r="AN481" s="370"/>
      <c r="AO481" s="370"/>
      <c r="AP481" s="370"/>
      <c r="AQ481" s="370"/>
      <c r="AR481" s="370"/>
      <c r="AT481" s="93" t="s">
        <v>62</v>
      </c>
      <c r="AV481" s="107"/>
      <c r="AZ481" s="208"/>
      <c r="BA481" s="215"/>
      <c r="BB481" s="215"/>
      <c r="BC481" s="215"/>
      <c r="BD481" s="215"/>
      <c r="BE481" s="215"/>
      <c r="BF481" s="208"/>
      <c r="BG481" s="208"/>
      <c r="BH481" s="208"/>
      <c r="BI481" s="208"/>
      <c r="BJ481" s="208"/>
      <c r="BK481" s="208"/>
      <c r="BL481" s="129"/>
      <c r="BM481" s="129"/>
      <c r="BN481" s="129"/>
      <c r="BO481" s="129"/>
    </row>
    <row r="482" spans="4:67" ht="6.95" customHeight="1" x14ac:dyDescent="0.15">
      <c r="AT482" s="377"/>
    </row>
    <row r="483" spans="4:67" s="8" customFormat="1" ht="18.95" customHeight="1" x14ac:dyDescent="0.15">
      <c r="E483" s="8" t="s">
        <v>668</v>
      </c>
      <c r="O483" s="8" t="s">
        <v>669</v>
      </c>
      <c r="Y483" s="8" t="s">
        <v>687</v>
      </c>
      <c r="AK483" s="87"/>
      <c r="AT483" s="377"/>
      <c r="AZ483" s="211"/>
      <c r="BA483" s="216"/>
      <c r="BB483" s="216"/>
      <c r="BC483" s="216"/>
      <c r="BD483" s="216"/>
      <c r="BE483" s="216"/>
      <c r="BF483" s="211"/>
      <c r="BG483" s="211"/>
      <c r="BH483" s="211"/>
      <c r="BI483" s="211"/>
      <c r="BJ483" s="211"/>
      <c r="BK483" s="211"/>
      <c r="BL483" s="130"/>
      <c r="BM483" s="130"/>
      <c r="BN483" s="130"/>
      <c r="BO483" s="130"/>
    </row>
    <row r="484" spans="4:67" ht="18.95" customHeight="1" x14ac:dyDescent="0.15">
      <c r="E484" s="8" t="s">
        <v>1322</v>
      </c>
    </row>
    <row r="485" spans="4:67" ht="13.5" customHeight="1" x14ac:dyDescent="0.15"/>
    <row r="486" spans="4:67" customFormat="1" ht="18" customHeight="1" x14ac:dyDescent="0.15">
      <c r="D486" s="370" t="s">
        <v>26</v>
      </c>
      <c r="E486" s="370"/>
      <c r="F486" s="370"/>
      <c r="G486" s="370"/>
      <c r="H486" s="370"/>
      <c r="I486" s="370"/>
      <c r="J486" s="370"/>
      <c r="K486" s="370"/>
      <c r="L486" s="370"/>
      <c r="M486" s="370"/>
      <c r="N486" s="370"/>
      <c r="O486" s="370"/>
      <c r="P486" s="370"/>
      <c r="Q486" s="370"/>
      <c r="R486" s="370"/>
      <c r="S486" s="370"/>
      <c r="T486" s="370"/>
      <c r="U486" s="370"/>
      <c r="V486" s="370"/>
      <c r="W486" s="370"/>
      <c r="X486" s="370"/>
      <c r="Y486" s="370"/>
      <c r="Z486" s="370"/>
      <c r="AA486" s="370"/>
      <c r="AB486" s="370"/>
      <c r="AC486" s="370"/>
      <c r="AD486" s="370"/>
      <c r="AE486" s="370"/>
      <c r="AF486" s="370"/>
      <c r="AG486" s="370"/>
      <c r="AH486" s="370"/>
      <c r="AI486" s="370"/>
      <c r="AJ486" s="370"/>
      <c r="AK486" s="370"/>
      <c r="AL486" s="370"/>
      <c r="AM486" s="370"/>
      <c r="AN486" s="370"/>
      <c r="AO486" s="370"/>
      <c r="AP486" s="370"/>
      <c r="AQ486" s="370"/>
      <c r="AR486" s="370"/>
      <c r="AT486" s="93" t="s">
        <v>62</v>
      </c>
      <c r="AV486" s="107"/>
      <c r="AZ486" s="208"/>
      <c r="BA486" s="215"/>
      <c r="BB486" s="215"/>
      <c r="BC486" s="215"/>
      <c r="BD486" s="215"/>
      <c r="BE486" s="215"/>
      <c r="BF486" s="208"/>
      <c r="BG486" s="208"/>
      <c r="BH486" s="208"/>
      <c r="BI486" s="208"/>
      <c r="BJ486" s="208"/>
      <c r="BK486" s="208"/>
      <c r="BL486" s="129"/>
      <c r="BM486" s="129"/>
      <c r="BN486" s="129"/>
      <c r="BO486" s="129"/>
    </row>
    <row r="487" spans="4:67" ht="6.95" customHeight="1" x14ac:dyDescent="0.15">
      <c r="AT487" s="377"/>
    </row>
    <row r="488" spans="4:67" s="8" customFormat="1" ht="21.95" customHeight="1" x14ac:dyDescent="0.15">
      <c r="F488" s="8" t="s">
        <v>596</v>
      </c>
      <c r="M488" s="8" t="s">
        <v>597</v>
      </c>
      <c r="U488" s="8" t="s">
        <v>33</v>
      </c>
      <c r="AT488" s="377"/>
      <c r="AV488" s="107"/>
      <c r="AZ488" s="211"/>
      <c r="BA488" s="216"/>
      <c r="BB488" s="216"/>
      <c r="BC488" s="216"/>
      <c r="BD488" s="216"/>
      <c r="BE488" s="216"/>
      <c r="BF488" s="211"/>
      <c r="BG488" s="211"/>
      <c r="BH488" s="211"/>
      <c r="BI488" s="211"/>
      <c r="BJ488" s="211"/>
      <c r="BK488" s="211"/>
      <c r="BL488" s="130"/>
      <c r="BM488" s="130"/>
      <c r="BN488" s="130"/>
      <c r="BO488" s="130"/>
    </row>
    <row r="489" spans="4:67" s="8" customFormat="1" ht="17.25" customHeight="1" x14ac:dyDescent="0.15">
      <c r="AZ489" s="211"/>
      <c r="BA489" s="216"/>
      <c r="BB489" s="216"/>
      <c r="BC489" s="216"/>
      <c r="BD489" s="216"/>
      <c r="BE489" s="216"/>
      <c r="BF489" s="211"/>
      <c r="BG489" s="211"/>
      <c r="BH489" s="211"/>
      <c r="BI489" s="211"/>
      <c r="BJ489" s="211"/>
      <c r="BK489" s="211"/>
      <c r="BL489" s="130"/>
      <c r="BM489" s="130"/>
      <c r="BN489" s="130"/>
      <c r="BO489" s="130"/>
    </row>
    <row r="490" spans="4:67" ht="15" customHeight="1" x14ac:dyDescent="0.15">
      <c r="E490" s="9" t="s">
        <v>659</v>
      </c>
    </row>
    <row r="491" spans="4:67" customFormat="1" ht="18" customHeight="1" x14ac:dyDescent="0.15">
      <c r="D491" s="370" t="s">
        <v>27</v>
      </c>
      <c r="E491" s="370"/>
      <c r="F491" s="370"/>
      <c r="G491" s="370"/>
      <c r="H491" s="370"/>
      <c r="I491" s="370"/>
      <c r="J491" s="370"/>
      <c r="K491" s="370"/>
      <c r="L491" s="370"/>
      <c r="M491" s="370"/>
      <c r="N491" s="370"/>
      <c r="O491" s="370"/>
      <c r="P491" s="370"/>
      <c r="Q491" s="370"/>
      <c r="R491" s="370"/>
      <c r="S491" s="370"/>
      <c r="T491" s="370"/>
      <c r="U491" s="370"/>
      <c r="V491" s="370"/>
      <c r="W491" s="370"/>
      <c r="X491" s="370"/>
      <c r="Y491" s="370"/>
      <c r="Z491" s="370"/>
      <c r="AA491" s="370"/>
      <c r="AB491" s="370"/>
      <c r="AC491" s="370"/>
      <c r="AD491" s="370"/>
      <c r="AE491" s="370"/>
      <c r="AF491" s="370"/>
      <c r="AG491" s="370"/>
      <c r="AH491" s="370"/>
      <c r="AI491" s="370"/>
      <c r="AJ491" s="370"/>
      <c r="AK491" s="370"/>
      <c r="AL491" s="370"/>
      <c r="AM491" s="370"/>
      <c r="AN491" s="370"/>
      <c r="AO491" s="370"/>
      <c r="AP491" s="370"/>
      <c r="AQ491" s="370"/>
      <c r="AR491" s="370"/>
      <c r="AV491" s="107"/>
      <c r="AZ491" s="208"/>
      <c r="BA491" s="215"/>
      <c r="BB491" s="215"/>
      <c r="BC491" s="215"/>
      <c r="BD491" s="215"/>
      <c r="BE491" s="215"/>
      <c r="BF491" s="208"/>
      <c r="BG491" s="208"/>
      <c r="BH491" s="208"/>
      <c r="BI491" s="208"/>
      <c r="BJ491" s="208"/>
      <c r="BK491" s="208"/>
      <c r="BL491" s="129"/>
      <c r="BM491" s="129"/>
      <c r="BN491" s="129"/>
      <c r="BO491" s="129"/>
    </row>
    <row r="492" spans="4:67" ht="6.95" customHeight="1" x14ac:dyDescent="0.15"/>
    <row r="493" spans="4:67" s="8" customFormat="1" ht="20.100000000000001" customHeight="1" x14ac:dyDescent="0.15">
      <c r="F493" s="8" t="s">
        <v>598</v>
      </c>
      <c r="T493" s="8" t="s">
        <v>599</v>
      </c>
      <c r="AZ493" s="211"/>
      <c r="BA493" s="216"/>
      <c r="BB493" s="216"/>
      <c r="BC493" s="216"/>
      <c r="BD493" s="216"/>
      <c r="BE493" s="216"/>
      <c r="BF493" s="211"/>
      <c r="BG493" s="211"/>
      <c r="BH493" s="211"/>
      <c r="BI493" s="211"/>
      <c r="BJ493" s="211"/>
      <c r="BK493" s="211"/>
      <c r="BL493" s="130"/>
      <c r="BM493" s="130"/>
      <c r="BN493" s="130"/>
      <c r="BO493" s="130"/>
    </row>
    <row r="494" spans="4:67" s="8" customFormat="1" ht="20.100000000000001" customHeight="1" x14ac:dyDescent="0.15">
      <c r="F494" s="8" t="s">
        <v>600</v>
      </c>
      <c r="AZ494" s="211"/>
      <c r="BA494" s="216"/>
      <c r="BB494" s="216"/>
      <c r="BC494" s="216"/>
      <c r="BD494" s="216"/>
      <c r="BE494" s="216"/>
      <c r="BF494" s="211"/>
      <c r="BG494" s="211"/>
      <c r="BH494" s="211"/>
      <c r="BI494" s="211"/>
      <c r="BJ494" s="211"/>
      <c r="BK494" s="211"/>
      <c r="BL494" s="130"/>
      <c r="BM494" s="130"/>
      <c r="BN494" s="130"/>
      <c r="BO494" s="130"/>
    </row>
    <row r="495" spans="4:67" s="8" customFormat="1" ht="5.25" customHeight="1" x14ac:dyDescent="0.15">
      <c r="AZ495" s="211"/>
      <c r="BA495" s="216"/>
      <c r="BB495" s="216"/>
      <c r="BC495" s="216"/>
      <c r="BD495" s="216"/>
      <c r="BE495" s="216"/>
      <c r="BF495" s="211"/>
      <c r="BG495" s="211"/>
      <c r="BH495" s="211"/>
      <c r="BI495" s="211"/>
      <c r="BJ495" s="211"/>
      <c r="BK495" s="211"/>
      <c r="BL495" s="130"/>
      <c r="BM495" s="130"/>
      <c r="BN495" s="130"/>
      <c r="BO495" s="130"/>
    </row>
    <row r="496" spans="4:67" s="8" customFormat="1" ht="35.1" customHeight="1" x14ac:dyDescent="0.15">
      <c r="F496" s="8" t="s">
        <v>601</v>
      </c>
      <c r="J496" s="486"/>
      <c r="K496" s="487"/>
      <c r="L496" s="487"/>
      <c r="M496" s="487"/>
      <c r="N496" s="487"/>
      <c r="O496" s="487"/>
      <c r="P496" s="487"/>
      <c r="Q496" s="487"/>
      <c r="R496" s="487"/>
      <c r="S496" s="487"/>
      <c r="T496" s="487"/>
      <c r="U496" s="487"/>
      <c r="V496" s="487"/>
      <c r="W496" s="487"/>
      <c r="X496" s="487"/>
      <c r="Y496" s="487"/>
      <c r="Z496" s="487"/>
      <c r="AA496" s="487"/>
      <c r="AB496" s="487"/>
      <c r="AC496" s="487"/>
      <c r="AD496" s="487"/>
      <c r="AE496" s="487"/>
      <c r="AF496" s="487"/>
      <c r="AG496" s="487"/>
      <c r="AH496" s="487"/>
      <c r="AI496" s="487"/>
      <c r="AJ496" s="487"/>
      <c r="AK496" s="488"/>
      <c r="AZ496" s="211"/>
      <c r="BA496" s="216"/>
      <c r="BB496" s="216"/>
      <c r="BC496" s="216"/>
      <c r="BD496" s="216"/>
      <c r="BE496" s="216"/>
      <c r="BF496" s="211"/>
      <c r="BG496" s="211"/>
      <c r="BH496" s="211"/>
      <c r="BI496" s="211"/>
      <c r="BJ496" s="211"/>
      <c r="BK496" s="211"/>
      <c r="BL496" s="130"/>
      <c r="BM496" s="130"/>
      <c r="BN496" s="130"/>
      <c r="BO496" s="130"/>
    </row>
    <row r="497" spans="4:67" s="8" customFormat="1" ht="20.100000000000001" customHeight="1" x14ac:dyDescent="0.15">
      <c r="F497" s="8" t="s">
        <v>309</v>
      </c>
      <c r="AZ497" s="211"/>
      <c r="BA497" s="216"/>
      <c r="BB497" s="216"/>
      <c r="BC497" s="216"/>
      <c r="BD497" s="216"/>
      <c r="BE497" s="216"/>
      <c r="BF497" s="211"/>
      <c r="BG497" s="211"/>
      <c r="BH497" s="211"/>
      <c r="BI497" s="211"/>
      <c r="BJ497" s="211"/>
      <c r="BK497" s="211"/>
      <c r="BL497" s="130"/>
      <c r="BM497" s="130"/>
      <c r="BN497" s="130"/>
      <c r="BO497" s="130"/>
    </row>
    <row r="498" spans="4:67" ht="11.25" customHeight="1" x14ac:dyDescent="0.15"/>
    <row r="499" spans="4:67" customFormat="1" ht="18" customHeight="1" x14ac:dyDescent="0.15">
      <c r="D499" s="370" t="s">
        <v>30</v>
      </c>
      <c r="E499" s="370"/>
      <c r="F499" s="370"/>
      <c r="G499" s="370"/>
      <c r="H499" s="370"/>
      <c r="I499" s="370"/>
      <c r="J499" s="370"/>
      <c r="K499" s="370"/>
      <c r="L499" s="370"/>
      <c r="M499" s="370"/>
      <c r="N499" s="370"/>
      <c r="O499" s="370"/>
      <c r="P499" s="370"/>
      <c r="Q499" s="370"/>
      <c r="R499" s="370"/>
      <c r="S499" s="370"/>
      <c r="T499" s="370"/>
      <c r="U499" s="370"/>
      <c r="V499" s="370"/>
      <c r="W499" s="370"/>
      <c r="X499" s="370"/>
      <c r="Y499" s="370"/>
      <c r="Z499" s="370"/>
      <c r="AA499" s="370"/>
      <c r="AB499" s="370"/>
      <c r="AC499" s="370"/>
      <c r="AD499" s="370"/>
      <c r="AE499" s="370"/>
      <c r="AF499" s="370"/>
      <c r="AG499" s="370"/>
      <c r="AH499" s="370"/>
      <c r="AI499" s="370"/>
      <c r="AJ499" s="370"/>
      <c r="AK499" s="370"/>
      <c r="AL499" s="370"/>
      <c r="AM499" s="370"/>
      <c r="AN499" s="370"/>
      <c r="AO499" s="370"/>
      <c r="AP499" s="370"/>
      <c r="AQ499" s="370"/>
      <c r="AR499" s="370"/>
      <c r="AT499" s="93" t="s">
        <v>62</v>
      </c>
      <c r="AV499" s="107"/>
      <c r="AZ499" s="208"/>
      <c r="BA499" s="215"/>
      <c r="BB499" s="215"/>
      <c r="BC499" s="215"/>
      <c r="BD499" s="215"/>
      <c r="BE499" s="215"/>
      <c r="BF499" s="208"/>
      <c r="BG499" s="208"/>
      <c r="BH499" s="208"/>
      <c r="BI499" s="208"/>
      <c r="BJ499" s="208"/>
      <c r="BK499" s="208"/>
      <c r="BL499" s="129"/>
      <c r="BM499" s="129"/>
      <c r="BN499" s="129"/>
      <c r="BO499" s="129"/>
    </row>
    <row r="500" spans="4:67" ht="6.95" customHeight="1" x14ac:dyDescent="0.15">
      <c r="AT500" s="377"/>
    </row>
    <row r="501" spans="4:67" s="8" customFormat="1" ht="18" customHeight="1" x14ac:dyDescent="0.15">
      <c r="F501" s="8" t="s">
        <v>471</v>
      </c>
      <c r="P501" s="8" t="s">
        <v>472</v>
      </c>
      <c r="AT501" s="377"/>
      <c r="AZ501" s="211"/>
      <c r="BA501" s="216"/>
      <c r="BB501" s="216"/>
      <c r="BC501" s="216"/>
      <c r="BD501" s="216"/>
      <c r="BE501" s="216"/>
      <c r="BF501" s="211"/>
      <c r="BG501" s="211"/>
      <c r="BH501" s="211"/>
      <c r="BI501" s="211"/>
      <c r="BJ501" s="211"/>
      <c r="BK501" s="211"/>
      <c r="BL501" s="130"/>
      <c r="BM501" s="130"/>
      <c r="BN501" s="130"/>
      <c r="BO501" s="130"/>
    </row>
    <row r="502" spans="4:67" ht="19.5" customHeight="1" x14ac:dyDescent="0.15">
      <c r="D502" s="389" t="s">
        <v>672</v>
      </c>
      <c r="E502" s="389"/>
      <c r="F502" s="389"/>
      <c r="G502" s="389"/>
      <c r="H502" s="389"/>
      <c r="I502" s="389"/>
      <c r="J502" s="389"/>
      <c r="K502" s="389"/>
      <c r="L502" s="389"/>
      <c r="M502" s="389"/>
      <c r="N502" s="389"/>
      <c r="O502" s="389"/>
      <c r="P502" s="389"/>
      <c r="Q502" s="389"/>
      <c r="R502" s="389"/>
      <c r="S502" s="389"/>
      <c r="T502" s="389"/>
      <c r="U502" s="389"/>
      <c r="V502" s="389"/>
      <c r="W502" s="389"/>
      <c r="X502" s="389"/>
      <c r="Y502" s="389"/>
      <c r="Z502" s="389"/>
      <c r="AA502" s="389"/>
      <c r="AB502" s="389"/>
      <c r="AC502" s="389"/>
      <c r="AD502" s="389"/>
      <c r="AE502" s="389"/>
      <c r="AF502" s="389"/>
      <c r="AG502" s="389"/>
      <c r="AH502" s="389"/>
      <c r="AI502" s="389"/>
      <c r="AJ502" s="389"/>
      <c r="AK502" s="389"/>
      <c r="AL502" s="389"/>
      <c r="AM502" s="75"/>
      <c r="AN502" s="75"/>
      <c r="AO502" s="75"/>
      <c r="AP502" s="75"/>
      <c r="AQ502" s="75"/>
      <c r="AR502" s="75"/>
    </row>
    <row r="503" spans="4:67" ht="9.75" customHeight="1" x14ac:dyDescent="0.15">
      <c r="D503" s="9"/>
    </row>
    <row r="504" spans="4:67" customFormat="1" ht="18" customHeight="1" x14ac:dyDescent="0.15">
      <c r="D504" s="370" t="s">
        <v>31</v>
      </c>
      <c r="E504" s="370"/>
      <c r="F504" s="370"/>
      <c r="G504" s="370"/>
      <c r="H504" s="370"/>
      <c r="I504" s="370"/>
      <c r="J504" s="370"/>
      <c r="K504" s="370"/>
      <c r="L504" s="370"/>
      <c r="M504" s="370"/>
      <c r="N504" s="370"/>
      <c r="O504" s="370"/>
      <c r="P504" s="370"/>
      <c r="Q504" s="370"/>
      <c r="R504" s="370"/>
      <c r="S504" s="370"/>
      <c r="T504" s="370"/>
      <c r="U504" s="370"/>
      <c r="V504" s="370"/>
      <c r="W504" s="370"/>
      <c r="X504" s="370"/>
      <c r="Y504" s="370"/>
      <c r="Z504" s="370"/>
      <c r="AA504" s="370"/>
      <c r="AB504" s="370"/>
      <c r="AC504" s="370"/>
      <c r="AD504" s="370"/>
      <c r="AE504" s="370"/>
      <c r="AF504" s="370"/>
      <c r="AG504" s="370"/>
      <c r="AH504" s="370"/>
      <c r="AI504" s="370"/>
      <c r="AJ504" s="370"/>
      <c r="AK504" s="370"/>
      <c r="AL504" s="370"/>
      <c r="AM504" s="370"/>
      <c r="AN504" s="370"/>
      <c r="AO504" s="370"/>
      <c r="AP504" s="370"/>
      <c r="AQ504" s="370"/>
      <c r="AR504" s="370"/>
      <c r="AT504" s="93" t="s">
        <v>62</v>
      </c>
      <c r="AV504" s="107"/>
      <c r="AZ504" s="208"/>
      <c r="BA504" s="215"/>
      <c r="BB504" s="215"/>
      <c r="BC504" s="215"/>
      <c r="BD504" s="215"/>
      <c r="BE504" s="215"/>
      <c r="BF504" s="208"/>
      <c r="BG504" s="208"/>
      <c r="BH504" s="208"/>
      <c r="BI504" s="208"/>
      <c r="BJ504" s="208"/>
      <c r="BK504" s="208"/>
      <c r="BL504" s="129"/>
      <c r="BM504" s="129"/>
      <c r="BN504" s="129"/>
      <c r="BO504" s="129"/>
    </row>
    <row r="505" spans="4:67" ht="6.95" customHeight="1" x14ac:dyDescent="0.15">
      <c r="AT505" s="377"/>
    </row>
    <row r="506" spans="4:67" s="8" customFormat="1" ht="18" customHeight="1" x14ac:dyDescent="0.15">
      <c r="F506" s="8" t="s">
        <v>471</v>
      </c>
      <c r="P506" s="8" t="s">
        <v>472</v>
      </c>
      <c r="AT506" s="377"/>
      <c r="AZ506" s="211"/>
      <c r="BA506" s="216"/>
      <c r="BB506" s="216"/>
      <c r="BC506" s="216"/>
      <c r="BD506" s="216"/>
      <c r="BE506" s="216"/>
      <c r="BF506" s="211"/>
      <c r="BG506" s="211"/>
      <c r="BH506" s="211"/>
      <c r="BI506" s="211"/>
      <c r="BJ506" s="211"/>
      <c r="BK506" s="211"/>
      <c r="BL506" s="130"/>
      <c r="BM506" s="130"/>
      <c r="BN506" s="130"/>
      <c r="BO506" s="130"/>
    </row>
    <row r="507" spans="4:67" ht="19.5" customHeight="1" x14ac:dyDescent="0.15">
      <c r="D507" s="389" t="s">
        <v>673</v>
      </c>
      <c r="E507" s="389"/>
      <c r="F507" s="389"/>
      <c r="G507" s="389"/>
      <c r="H507" s="389"/>
      <c r="I507" s="389"/>
      <c r="J507" s="389"/>
      <c r="K507" s="389"/>
      <c r="L507" s="389"/>
      <c r="M507" s="389"/>
      <c r="N507" s="389"/>
      <c r="O507" s="389"/>
      <c r="P507" s="389"/>
      <c r="Q507" s="389"/>
      <c r="R507" s="389"/>
      <c r="S507" s="389"/>
      <c r="T507" s="389"/>
      <c r="U507" s="389"/>
      <c r="V507" s="389"/>
      <c r="W507" s="389"/>
      <c r="X507" s="389"/>
      <c r="Y507" s="389"/>
      <c r="Z507" s="389"/>
      <c r="AA507" s="389"/>
      <c r="AB507" s="389"/>
      <c r="AC507" s="389"/>
      <c r="AD507" s="389"/>
      <c r="AE507" s="389"/>
      <c r="AF507" s="389"/>
      <c r="AG507" s="389"/>
      <c r="AH507" s="389"/>
      <c r="AI507" s="389"/>
      <c r="AJ507" s="389"/>
      <c r="AK507" s="389"/>
      <c r="AL507" s="389"/>
      <c r="AM507" s="75"/>
      <c r="AN507" s="75"/>
      <c r="AO507" s="75"/>
      <c r="AP507" s="75"/>
      <c r="AQ507" s="75"/>
      <c r="AR507" s="75"/>
    </row>
    <row r="508" spans="4:67" ht="11.25" customHeight="1" x14ac:dyDescent="0.15">
      <c r="D508" s="9"/>
    </row>
    <row r="509" spans="4:67" customFormat="1" ht="29.25" customHeight="1" x14ac:dyDescent="0.15">
      <c r="D509" s="370" t="s">
        <v>848</v>
      </c>
      <c r="E509" s="370"/>
      <c r="F509" s="370"/>
      <c r="G509" s="370"/>
      <c r="H509" s="370"/>
      <c r="I509" s="370"/>
      <c r="J509" s="370"/>
      <c r="K509" s="370"/>
      <c r="L509" s="370"/>
      <c r="M509" s="370"/>
      <c r="N509" s="370"/>
      <c r="O509" s="370"/>
      <c r="P509" s="370"/>
      <c r="Q509" s="370"/>
      <c r="R509" s="370"/>
      <c r="S509" s="370"/>
      <c r="T509" s="370"/>
      <c r="U509" s="370"/>
      <c r="V509" s="370"/>
      <c r="W509" s="370"/>
      <c r="X509" s="370"/>
      <c r="Y509" s="370"/>
      <c r="Z509" s="370"/>
      <c r="AA509" s="370"/>
      <c r="AB509" s="370"/>
      <c r="AC509" s="370"/>
      <c r="AD509" s="370"/>
      <c r="AE509" s="370"/>
      <c r="AF509" s="370"/>
      <c r="AG509" s="370"/>
      <c r="AH509" s="370"/>
      <c r="AI509" s="370"/>
      <c r="AJ509" s="370"/>
      <c r="AK509" s="370"/>
      <c r="AL509" s="370"/>
      <c r="AM509" s="370"/>
      <c r="AN509" s="370"/>
      <c r="AO509" s="370"/>
      <c r="AP509" s="370"/>
      <c r="AQ509" s="370"/>
      <c r="AR509" s="370"/>
      <c r="AT509" s="93" t="s">
        <v>62</v>
      </c>
      <c r="AV509" s="107"/>
      <c r="AZ509" s="208"/>
      <c r="BA509" s="215"/>
      <c r="BB509" s="215"/>
      <c r="BC509" s="215"/>
      <c r="BD509" s="215"/>
      <c r="BE509" s="215"/>
      <c r="BF509" s="208"/>
      <c r="BG509" s="208"/>
      <c r="BH509" s="208"/>
      <c r="BI509" s="208"/>
      <c r="BJ509" s="208"/>
      <c r="BK509" s="208"/>
      <c r="BL509" s="129"/>
      <c r="BM509" s="129"/>
      <c r="BN509" s="129"/>
      <c r="BO509" s="129"/>
    </row>
    <row r="510" spans="4:67" ht="6.95" customHeight="1" x14ac:dyDescent="0.15">
      <c r="AT510" s="377"/>
    </row>
    <row r="511" spans="4:67" s="8" customFormat="1" ht="18" customHeight="1" x14ac:dyDescent="0.15">
      <c r="F511" s="8" t="s">
        <v>471</v>
      </c>
      <c r="P511" s="8" t="s">
        <v>472</v>
      </c>
      <c r="AT511" s="377"/>
      <c r="AZ511" s="211"/>
      <c r="BA511" s="216"/>
      <c r="BB511" s="216"/>
      <c r="BC511" s="216"/>
      <c r="BD511" s="216"/>
      <c r="BE511" s="216"/>
      <c r="BF511" s="211"/>
      <c r="BG511" s="211"/>
      <c r="BH511" s="211"/>
      <c r="BI511" s="211"/>
      <c r="BJ511" s="211"/>
      <c r="BK511" s="211"/>
      <c r="BL511" s="130"/>
      <c r="BM511" s="130"/>
      <c r="BN511" s="130"/>
      <c r="BO511" s="130"/>
    </row>
    <row r="512" spans="4:67" ht="17.25" customHeight="1" x14ac:dyDescent="0.15">
      <c r="D512" s="9"/>
    </row>
    <row r="513" spans="2:67" ht="15" customHeight="1" x14ac:dyDescent="0.15">
      <c r="E513" s="9" t="s">
        <v>670</v>
      </c>
    </row>
    <row r="514" spans="2:67" customFormat="1" ht="18" customHeight="1" x14ac:dyDescent="0.15">
      <c r="D514" s="370" t="s">
        <v>32</v>
      </c>
      <c r="E514" s="370"/>
      <c r="F514" s="370"/>
      <c r="G514" s="370"/>
      <c r="H514" s="370"/>
      <c r="I514" s="370"/>
      <c r="J514" s="370"/>
      <c r="K514" s="370"/>
      <c r="L514" s="370"/>
      <c r="M514" s="370"/>
      <c r="N514" s="370"/>
      <c r="O514" s="370"/>
      <c r="P514" s="370"/>
      <c r="Q514" s="370"/>
      <c r="R514" s="370"/>
      <c r="S514" s="370"/>
      <c r="T514" s="370"/>
      <c r="U514" s="370"/>
      <c r="V514" s="370"/>
      <c r="W514" s="370"/>
      <c r="X514" s="370"/>
      <c r="Y514" s="370"/>
      <c r="Z514" s="370"/>
      <c r="AA514" s="370"/>
      <c r="AB514" s="370"/>
      <c r="AC514" s="370"/>
      <c r="AD514" s="370"/>
      <c r="AE514" s="370"/>
      <c r="AF514" s="370"/>
      <c r="AG514" s="370"/>
      <c r="AH514" s="370"/>
      <c r="AI514" s="370"/>
      <c r="AJ514" s="370"/>
      <c r="AK514" s="370"/>
      <c r="AL514" s="370"/>
      <c r="AM514" s="370"/>
      <c r="AN514" s="370"/>
      <c r="AO514" s="370"/>
      <c r="AP514" s="370"/>
      <c r="AQ514" s="370"/>
      <c r="AR514" s="370"/>
      <c r="AT514" s="93" t="s">
        <v>62</v>
      </c>
      <c r="AV514" s="107"/>
      <c r="AZ514" s="208"/>
      <c r="BA514" s="215"/>
      <c r="BB514" s="215"/>
      <c r="BC514" s="215"/>
      <c r="BD514" s="215"/>
      <c r="BE514" s="215"/>
      <c r="BF514" s="208"/>
      <c r="BG514" s="208"/>
      <c r="BH514" s="208"/>
      <c r="BI514" s="208"/>
      <c r="BJ514" s="208"/>
      <c r="BK514" s="208"/>
      <c r="BL514" s="129"/>
      <c r="BM514" s="129"/>
      <c r="BN514" s="129"/>
      <c r="BO514" s="129"/>
    </row>
    <row r="515" spans="2:67" ht="6.95" customHeight="1" x14ac:dyDescent="0.15">
      <c r="AT515" s="377"/>
    </row>
    <row r="516" spans="2:67" s="8" customFormat="1" ht="18" customHeight="1" x14ac:dyDescent="0.15">
      <c r="F516" s="8" t="s">
        <v>674</v>
      </c>
      <c r="W516" s="8" t="s">
        <v>675</v>
      </c>
      <c r="AT516" s="377"/>
      <c r="AZ516" s="211"/>
      <c r="BA516" s="216"/>
      <c r="BB516" s="216"/>
      <c r="BC516" s="216"/>
      <c r="BD516" s="216"/>
      <c r="BE516" s="216"/>
      <c r="BF516" s="211"/>
      <c r="BG516" s="211"/>
      <c r="BH516" s="211"/>
      <c r="BI516" s="211"/>
      <c r="BJ516" s="211"/>
      <c r="BK516" s="211"/>
      <c r="BL516" s="130"/>
      <c r="BM516" s="130"/>
      <c r="BN516" s="130"/>
      <c r="BO516" s="130"/>
    </row>
    <row r="517" spans="2:67" s="8" customFormat="1" ht="18" customHeight="1" x14ac:dyDescent="0.15">
      <c r="F517" s="8" t="s">
        <v>676</v>
      </c>
      <c r="AZ517" s="211"/>
      <c r="BA517" s="216"/>
      <c r="BB517" s="216"/>
      <c r="BC517" s="216"/>
      <c r="BD517" s="216"/>
      <c r="BE517" s="216"/>
      <c r="BF517" s="211"/>
      <c r="BG517" s="211"/>
      <c r="BH517" s="211"/>
      <c r="BI517" s="211"/>
      <c r="BJ517" s="211"/>
      <c r="BK517" s="211"/>
      <c r="BL517" s="130"/>
      <c r="BM517" s="130"/>
      <c r="BN517" s="130"/>
      <c r="BO517" s="130"/>
    </row>
    <row r="518" spans="2:67" ht="17.25" customHeight="1" x14ac:dyDescent="0.15">
      <c r="D518" s="9"/>
    </row>
    <row r="519" spans="2:67" s="92" customFormat="1" ht="23.1" customHeight="1" x14ac:dyDescent="0.15">
      <c r="B519" s="91"/>
      <c r="C519" s="5" t="s">
        <v>925</v>
      </c>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4"/>
      <c r="AL519" s="4"/>
      <c r="AM519" s="4"/>
      <c r="AN519" s="4"/>
      <c r="AO519" s="4"/>
      <c r="AP519" s="4"/>
      <c r="AQ519" s="4"/>
      <c r="AR519" s="4"/>
      <c r="AW519"/>
      <c r="AX519"/>
      <c r="AY519"/>
      <c r="AZ519" s="208"/>
      <c r="BA519" s="215"/>
      <c r="BB519" s="215"/>
      <c r="BC519" s="215"/>
      <c r="BD519" s="215"/>
      <c r="BE519" s="215"/>
      <c r="BF519" s="208"/>
      <c r="BG519" s="208"/>
      <c r="BH519" s="208"/>
      <c r="BI519" s="208"/>
      <c r="BJ519" s="208"/>
      <c r="BK519" s="208"/>
      <c r="BL519" s="129"/>
      <c r="BM519" s="129"/>
      <c r="BN519" s="129"/>
      <c r="BO519" s="129"/>
    </row>
    <row r="520" spans="2:67" s="92" customFormat="1" ht="18" customHeight="1" x14ac:dyDescent="0.15">
      <c r="C520" s="405" t="s">
        <v>1176</v>
      </c>
      <c r="D520" s="405"/>
      <c r="E520" s="405"/>
      <c r="F520" s="405"/>
      <c r="G520" s="405"/>
      <c r="H520" s="405"/>
      <c r="I520" s="405"/>
      <c r="J520" s="405"/>
      <c r="K520" s="405"/>
      <c r="L520" s="405"/>
      <c r="M520" s="405"/>
      <c r="N520" s="405"/>
      <c r="O520" s="405"/>
      <c r="P520" s="405"/>
      <c r="Q520" s="405"/>
      <c r="R520" s="405"/>
      <c r="S520" s="405"/>
      <c r="T520" s="405"/>
      <c r="U520" s="405"/>
      <c r="V520" s="405"/>
      <c r="W520" s="405"/>
      <c r="X520" s="405"/>
      <c r="Y520" s="405"/>
      <c r="Z520" s="405"/>
      <c r="AA520" s="405"/>
      <c r="AB520" s="405"/>
      <c r="AC520" s="405"/>
      <c r="AD520" s="405"/>
      <c r="AE520" s="405"/>
      <c r="AF520" s="405"/>
      <c r="AG520" s="405"/>
      <c r="AH520" s="405"/>
      <c r="AI520" s="405"/>
      <c r="AJ520" s="405"/>
      <c r="AK520" s="405"/>
      <c r="AL520" s="405"/>
      <c r="AM520" s="405"/>
      <c r="AN520" s="405"/>
      <c r="AO520" s="405"/>
      <c r="AP520" s="405"/>
      <c r="AQ520" s="405"/>
      <c r="AR520" s="405"/>
      <c r="AV520" s="107"/>
      <c r="AW520"/>
      <c r="AX520"/>
      <c r="AY520"/>
      <c r="AZ520" s="208"/>
      <c r="BA520" s="215"/>
      <c r="BB520" s="215"/>
      <c r="BC520" s="215"/>
      <c r="BD520" s="215"/>
      <c r="BE520" s="215"/>
      <c r="BF520" s="208"/>
      <c r="BG520" s="208"/>
      <c r="BH520" s="208"/>
      <c r="BI520" s="208"/>
      <c r="BJ520" s="208"/>
      <c r="BK520" s="208"/>
      <c r="BL520" s="129"/>
      <c r="BM520" s="129"/>
      <c r="BN520" s="129"/>
      <c r="BO520" s="129"/>
    </row>
    <row r="521" spans="2:67" ht="7.5" customHeight="1" x14ac:dyDescent="0.15"/>
    <row r="522" spans="2:67" s="92" customFormat="1" ht="35.25" customHeight="1" x14ac:dyDescent="0.15">
      <c r="D522" s="370" t="s">
        <v>817</v>
      </c>
      <c r="E522" s="370"/>
      <c r="F522" s="370"/>
      <c r="G522" s="370"/>
      <c r="H522" s="370"/>
      <c r="I522" s="370"/>
      <c r="J522" s="370"/>
      <c r="K522" s="370"/>
      <c r="L522" s="370"/>
      <c r="M522" s="370"/>
      <c r="N522" s="370"/>
      <c r="O522" s="370"/>
      <c r="P522" s="370"/>
      <c r="Q522" s="370"/>
      <c r="R522" s="370"/>
      <c r="S522" s="370"/>
      <c r="T522" s="370"/>
      <c r="U522" s="370"/>
      <c r="V522" s="370"/>
      <c r="W522" s="370"/>
      <c r="X522" s="370"/>
      <c r="Y522" s="370"/>
      <c r="Z522" s="370"/>
      <c r="AA522" s="370"/>
      <c r="AB522" s="370"/>
      <c r="AC522" s="370"/>
      <c r="AD522" s="370"/>
      <c r="AE522" s="370"/>
      <c r="AF522" s="370"/>
      <c r="AG522" s="370"/>
      <c r="AH522" s="370"/>
      <c r="AI522" s="370"/>
      <c r="AJ522" s="370"/>
      <c r="AK522" s="370"/>
      <c r="AL522" s="370"/>
      <c r="AM522" s="370"/>
      <c r="AN522" s="370"/>
      <c r="AO522" s="370"/>
      <c r="AP522" s="370"/>
      <c r="AQ522" s="370"/>
      <c r="AR522" s="370"/>
      <c r="AT522" s="93" t="s">
        <v>62</v>
      </c>
      <c r="AV522" s="107"/>
      <c r="AW522"/>
      <c r="AX522"/>
      <c r="AY522"/>
      <c r="AZ522" s="208"/>
      <c r="BA522" s="215"/>
      <c r="BB522" s="215"/>
      <c r="BC522" s="215"/>
      <c r="BD522" s="215"/>
      <c r="BE522" s="215"/>
      <c r="BF522" s="208"/>
      <c r="BG522" s="208"/>
      <c r="BH522" s="208"/>
      <c r="BI522" s="208"/>
      <c r="BJ522" s="208"/>
      <c r="BK522" s="208"/>
      <c r="BL522" s="129"/>
      <c r="BM522" s="129"/>
      <c r="BN522" s="129"/>
      <c r="BO522" s="129"/>
    </row>
    <row r="523" spans="2:67" ht="6.95" customHeight="1" x14ac:dyDescent="0.15">
      <c r="AT523" s="377"/>
    </row>
    <row r="524" spans="2:67" s="8" customFormat="1" ht="18" customHeight="1" x14ac:dyDescent="0.15">
      <c r="E524" s="8" t="s">
        <v>677</v>
      </c>
      <c r="N524" s="8" t="s">
        <v>678</v>
      </c>
      <c r="T524" s="9"/>
      <c r="V524" s="8" t="s">
        <v>679</v>
      </c>
      <c r="W524" s="1"/>
      <c r="AF524" s="1"/>
      <c r="AH524" s="8" t="s">
        <v>919</v>
      </c>
      <c r="AI524" s="1"/>
      <c r="AJ524" s="1"/>
      <c r="AT524" s="377"/>
      <c r="AZ524" s="211"/>
      <c r="BA524" s="216"/>
      <c r="BB524" s="216"/>
      <c r="BC524" s="216"/>
      <c r="BD524" s="216"/>
      <c r="BE524" s="216"/>
      <c r="BF524" s="211"/>
      <c r="BG524" s="211"/>
      <c r="BH524" s="211"/>
      <c r="BI524" s="211"/>
      <c r="BJ524" s="211"/>
      <c r="BK524" s="211"/>
      <c r="BL524" s="130"/>
      <c r="BM524" s="130"/>
      <c r="BN524" s="130"/>
      <c r="BO524" s="130"/>
    </row>
    <row r="525" spans="2:67" ht="13.5" customHeight="1" x14ac:dyDescent="0.15"/>
    <row r="526" spans="2:67" s="92" customFormat="1" ht="18" customHeight="1" x14ac:dyDescent="0.15">
      <c r="D526" s="370" t="s">
        <v>28</v>
      </c>
      <c r="E526" s="370"/>
      <c r="F526" s="370"/>
      <c r="G526" s="370"/>
      <c r="H526" s="370"/>
      <c r="I526" s="370"/>
      <c r="J526" s="370"/>
      <c r="K526" s="370"/>
      <c r="L526" s="370"/>
      <c r="M526" s="370"/>
      <c r="N526" s="370"/>
      <c r="O526" s="370"/>
      <c r="P526" s="370"/>
      <c r="Q526" s="370"/>
      <c r="R526" s="370"/>
      <c r="S526" s="370"/>
      <c r="T526" s="370"/>
      <c r="U526" s="370"/>
      <c r="V526" s="370"/>
      <c r="W526" s="370"/>
      <c r="X526" s="370"/>
      <c r="Y526" s="370"/>
      <c r="Z526" s="370"/>
      <c r="AA526" s="370"/>
      <c r="AB526" s="370"/>
      <c r="AC526" s="370"/>
      <c r="AD526" s="370"/>
      <c r="AE526" s="370"/>
      <c r="AF526" s="370"/>
      <c r="AG526" s="370"/>
      <c r="AH526" s="370"/>
      <c r="AI526" s="370"/>
      <c r="AJ526" s="370"/>
      <c r="AK526" s="370"/>
      <c r="AL526" s="370"/>
      <c r="AM526" s="370"/>
      <c r="AN526" s="370"/>
      <c r="AO526" s="370"/>
      <c r="AP526" s="370"/>
      <c r="AQ526" s="370"/>
      <c r="AR526" s="370"/>
      <c r="AV526" s="107"/>
      <c r="AW526"/>
      <c r="AX526"/>
      <c r="AY526"/>
      <c r="AZ526" s="208"/>
      <c r="BA526" s="215"/>
      <c r="BB526" s="215"/>
      <c r="BC526" s="215"/>
      <c r="BD526" s="215"/>
      <c r="BE526" s="215"/>
      <c r="BF526" s="208"/>
      <c r="BG526" s="208"/>
      <c r="BH526" s="208"/>
      <c r="BI526" s="208"/>
      <c r="BJ526" s="208"/>
      <c r="BK526" s="208"/>
      <c r="BL526" s="129"/>
      <c r="BM526" s="129"/>
      <c r="BN526" s="129"/>
      <c r="BO526" s="129"/>
    </row>
    <row r="527" spans="2:67" ht="24.6" customHeight="1" x14ac:dyDescent="0.15">
      <c r="D527" s="64" t="s">
        <v>903</v>
      </c>
      <c r="AT527" s="93" t="s">
        <v>62</v>
      </c>
    </row>
    <row r="528" spans="2:67" s="8" customFormat="1" ht="18" customHeight="1" x14ac:dyDescent="0.15">
      <c r="F528" s="8" t="s">
        <v>920</v>
      </c>
      <c r="P528" s="8" t="s">
        <v>921</v>
      </c>
      <c r="Z528" s="8" t="s">
        <v>922</v>
      </c>
      <c r="AT528" s="377"/>
      <c r="AZ528" s="211"/>
      <c r="BA528" s="216"/>
      <c r="BB528" s="216"/>
      <c r="BC528" s="216"/>
      <c r="BD528" s="216"/>
      <c r="BE528" s="216"/>
      <c r="BF528" s="211"/>
      <c r="BG528" s="211"/>
      <c r="BH528" s="211"/>
      <c r="BI528" s="211"/>
      <c r="BJ528" s="211"/>
      <c r="BK528" s="211"/>
      <c r="BL528" s="130"/>
      <c r="BM528" s="130"/>
      <c r="BN528" s="130"/>
      <c r="BO528" s="130"/>
    </row>
    <row r="529" spans="4:67" s="8" customFormat="1" ht="15" customHeight="1" x14ac:dyDescent="0.15">
      <c r="AT529" s="377"/>
      <c r="AZ529" s="211"/>
      <c r="BA529" s="216"/>
      <c r="BB529" s="216"/>
      <c r="BC529" s="216"/>
      <c r="BD529" s="216"/>
      <c r="BE529" s="216"/>
      <c r="BF529" s="211"/>
      <c r="BG529" s="211"/>
      <c r="BH529" s="211"/>
      <c r="BI529" s="211"/>
      <c r="BJ529" s="211"/>
      <c r="BK529" s="211"/>
      <c r="BL529" s="130"/>
      <c r="BM529" s="130"/>
      <c r="BN529" s="130"/>
      <c r="BO529" s="130"/>
    </row>
    <row r="530" spans="4:67" ht="15" customHeight="1" x14ac:dyDescent="0.15">
      <c r="E530" s="9" t="s">
        <v>888</v>
      </c>
    </row>
    <row r="531" spans="4:67" s="92" customFormat="1" ht="18" customHeight="1" x14ac:dyDescent="0.15">
      <c r="D531" s="370" t="s">
        <v>926</v>
      </c>
      <c r="E531" s="370"/>
      <c r="F531" s="370"/>
      <c r="G531" s="370"/>
      <c r="H531" s="370"/>
      <c r="I531" s="370"/>
      <c r="J531" s="370"/>
      <c r="K531" s="370"/>
      <c r="L531" s="370"/>
      <c r="M531" s="370"/>
      <c r="N531" s="370"/>
      <c r="O531" s="370"/>
      <c r="P531" s="370"/>
      <c r="Q531" s="370"/>
      <c r="R531" s="370"/>
      <c r="S531" s="370"/>
      <c r="T531" s="370"/>
      <c r="U531" s="370"/>
      <c r="V531" s="370"/>
      <c r="W531" s="370"/>
      <c r="X531" s="370"/>
      <c r="Y531" s="370"/>
      <c r="Z531" s="370"/>
      <c r="AA531" s="370"/>
      <c r="AB531" s="370"/>
      <c r="AC531" s="370"/>
      <c r="AD531" s="370"/>
      <c r="AE531" s="370"/>
      <c r="AF531" s="370"/>
      <c r="AG531" s="370"/>
      <c r="AH531" s="370"/>
      <c r="AI531" s="370"/>
      <c r="AJ531" s="370"/>
      <c r="AK531" s="370"/>
      <c r="AL531" s="370"/>
      <c r="AM531" s="370"/>
      <c r="AN531" s="370"/>
      <c r="AO531" s="370"/>
      <c r="AP531" s="370"/>
      <c r="AQ531" s="370"/>
      <c r="AR531" s="370"/>
      <c r="AW531"/>
      <c r="AX531"/>
      <c r="AY531"/>
      <c r="AZ531" s="208"/>
      <c r="BA531" s="215"/>
      <c r="BB531" s="215"/>
      <c r="BC531" s="215"/>
      <c r="BD531" s="215"/>
      <c r="BE531" s="215"/>
      <c r="BF531" s="208"/>
      <c r="BG531" s="208"/>
      <c r="BH531" s="208"/>
      <c r="BI531" s="208"/>
      <c r="BJ531" s="208"/>
      <c r="BK531" s="208"/>
      <c r="BL531" s="129"/>
      <c r="BM531" s="129"/>
      <c r="BN531" s="129"/>
      <c r="BO531" s="129"/>
    </row>
    <row r="532" spans="4:67" ht="6.95" customHeight="1" x14ac:dyDescent="0.15"/>
    <row r="533" spans="4:67" s="8" customFormat="1" ht="20.100000000000001" customHeight="1" x14ac:dyDescent="0.15">
      <c r="F533" s="8" t="s">
        <v>889</v>
      </c>
      <c r="T533" s="8" t="s">
        <v>890</v>
      </c>
      <c r="AE533" s="8" t="s">
        <v>891</v>
      </c>
      <c r="AZ533" s="211"/>
      <c r="BA533" s="216"/>
      <c r="BB533" s="216"/>
      <c r="BC533" s="216"/>
      <c r="BD533" s="216"/>
      <c r="BE533" s="216"/>
      <c r="BF533" s="211"/>
      <c r="BG533" s="211"/>
      <c r="BH533" s="211"/>
      <c r="BI533" s="211"/>
      <c r="BJ533" s="211"/>
      <c r="BK533" s="211"/>
      <c r="BL533" s="130"/>
      <c r="BM533" s="130"/>
      <c r="BN533" s="130"/>
      <c r="BO533" s="130"/>
    </row>
    <row r="534" spans="4:67" s="8" customFormat="1" ht="5.25" customHeight="1" x14ac:dyDescent="0.15">
      <c r="AZ534" s="211"/>
      <c r="BA534" s="216"/>
      <c r="BB534" s="216"/>
      <c r="BC534" s="216"/>
      <c r="BD534" s="216"/>
      <c r="BE534" s="216"/>
      <c r="BF534" s="211"/>
      <c r="BG534" s="211"/>
      <c r="BH534" s="211"/>
      <c r="BI534" s="211"/>
      <c r="BJ534" s="211"/>
      <c r="BK534" s="211"/>
      <c r="BL534" s="130"/>
      <c r="BM534" s="130"/>
      <c r="BN534" s="130"/>
      <c r="BO534" s="130"/>
    </row>
    <row r="535" spans="4:67" s="8" customFormat="1" ht="35.1" customHeight="1" x14ac:dyDescent="0.15">
      <c r="F535" s="8" t="s">
        <v>601</v>
      </c>
      <c r="J535" s="486"/>
      <c r="K535" s="487"/>
      <c r="L535" s="487"/>
      <c r="M535" s="487"/>
      <c r="N535" s="487"/>
      <c r="O535" s="487"/>
      <c r="P535" s="487"/>
      <c r="Q535" s="487"/>
      <c r="R535" s="487"/>
      <c r="S535" s="487"/>
      <c r="T535" s="487"/>
      <c r="U535" s="487"/>
      <c r="V535" s="487"/>
      <c r="W535" s="487"/>
      <c r="X535" s="487"/>
      <c r="Y535" s="487"/>
      <c r="Z535" s="487"/>
      <c r="AA535" s="487"/>
      <c r="AB535" s="487"/>
      <c r="AC535" s="487"/>
      <c r="AD535" s="487"/>
      <c r="AE535" s="487"/>
      <c r="AF535" s="487"/>
      <c r="AG535" s="487"/>
      <c r="AH535" s="487"/>
      <c r="AI535" s="487"/>
      <c r="AJ535" s="487"/>
      <c r="AK535" s="488"/>
      <c r="AZ535" s="211"/>
      <c r="BA535" s="216"/>
      <c r="BB535" s="216"/>
      <c r="BC535" s="216"/>
      <c r="BD535" s="216"/>
      <c r="BE535" s="216"/>
      <c r="BF535" s="211"/>
      <c r="BG535" s="211"/>
      <c r="BH535" s="211"/>
      <c r="BI535" s="211"/>
      <c r="BJ535" s="211"/>
      <c r="BK535" s="211"/>
      <c r="BL535" s="130"/>
      <c r="BM535" s="130"/>
      <c r="BN535" s="130"/>
      <c r="BO535" s="130"/>
    </row>
    <row r="536" spans="4:67" ht="15" customHeight="1" x14ac:dyDescent="0.15"/>
    <row r="537" spans="4:67" ht="15" customHeight="1" x14ac:dyDescent="0.15">
      <c r="E537" s="9" t="s">
        <v>888</v>
      </c>
    </row>
    <row r="538" spans="4:67" s="92" customFormat="1" ht="18" customHeight="1" x14ac:dyDescent="0.15">
      <c r="D538" s="370" t="s">
        <v>892</v>
      </c>
      <c r="E538" s="370"/>
      <c r="F538" s="370"/>
      <c r="G538" s="370"/>
      <c r="H538" s="370"/>
      <c r="I538" s="370"/>
      <c r="J538" s="370"/>
      <c r="K538" s="370"/>
      <c r="L538" s="370"/>
      <c r="M538" s="370"/>
      <c r="N538" s="370"/>
      <c r="O538" s="370"/>
      <c r="P538" s="370"/>
      <c r="Q538" s="370"/>
      <c r="R538" s="370"/>
      <c r="S538" s="370"/>
      <c r="T538" s="370"/>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W538"/>
      <c r="AX538"/>
      <c r="AY538"/>
      <c r="AZ538" s="208"/>
      <c r="BA538" s="215"/>
      <c r="BB538" s="215"/>
      <c r="BC538" s="215"/>
      <c r="BD538" s="215"/>
      <c r="BE538" s="215"/>
      <c r="BF538" s="208"/>
      <c r="BG538" s="208"/>
      <c r="BH538" s="208"/>
      <c r="BI538" s="208"/>
      <c r="BJ538" s="208"/>
      <c r="BK538" s="208"/>
      <c r="BL538" s="129"/>
      <c r="BM538" s="129"/>
      <c r="BN538" s="129"/>
      <c r="BO538" s="129"/>
    </row>
    <row r="539" spans="4:67" ht="6.95" customHeight="1" x14ac:dyDescent="0.15"/>
    <row r="540" spans="4:67" s="8" customFormat="1" ht="20.100000000000001" customHeight="1" x14ac:dyDescent="0.15">
      <c r="F540" s="8" t="s">
        <v>893</v>
      </c>
      <c r="Q540" s="8" t="s">
        <v>894</v>
      </c>
      <c r="AG540" s="8" t="s">
        <v>895</v>
      </c>
      <c r="AZ540" s="211"/>
      <c r="BA540" s="216"/>
      <c r="BB540" s="216"/>
      <c r="BC540" s="216"/>
      <c r="BD540" s="216"/>
      <c r="BE540" s="216"/>
      <c r="BF540" s="211"/>
      <c r="BG540" s="211"/>
      <c r="BH540" s="211"/>
      <c r="BI540" s="211"/>
      <c r="BJ540" s="211"/>
      <c r="BK540" s="211"/>
      <c r="BL540" s="130"/>
      <c r="BM540" s="130"/>
      <c r="BN540" s="130"/>
      <c r="BO540" s="130"/>
    </row>
    <row r="541" spans="4:67" s="8" customFormat="1" ht="5.25" customHeight="1" x14ac:dyDescent="0.15">
      <c r="AZ541" s="211"/>
      <c r="BA541" s="216"/>
      <c r="BB541" s="216"/>
      <c r="BC541" s="216"/>
      <c r="BD541" s="216"/>
      <c r="BE541" s="216"/>
      <c r="BF541" s="211"/>
      <c r="BG541" s="211"/>
      <c r="BH541" s="211"/>
      <c r="BI541" s="211"/>
      <c r="BJ541" s="211"/>
      <c r="BK541" s="211"/>
      <c r="BL541" s="130"/>
      <c r="BM541" s="130"/>
      <c r="BN541" s="130"/>
      <c r="BO541" s="130"/>
    </row>
    <row r="542" spans="4:67" s="8" customFormat="1" ht="35.1" customHeight="1" x14ac:dyDescent="0.15">
      <c r="F542" s="8" t="s">
        <v>601</v>
      </c>
      <c r="J542" s="486"/>
      <c r="K542" s="487"/>
      <c r="L542" s="487"/>
      <c r="M542" s="487"/>
      <c r="N542" s="487"/>
      <c r="O542" s="487"/>
      <c r="P542" s="487"/>
      <c r="Q542" s="487"/>
      <c r="R542" s="487"/>
      <c r="S542" s="487"/>
      <c r="T542" s="487"/>
      <c r="U542" s="487"/>
      <c r="V542" s="487"/>
      <c r="W542" s="487"/>
      <c r="X542" s="487"/>
      <c r="Y542" s="487"/>
      <c r="Z542" s="487"/>
      <c r="AA542" s="487"/>
      <c r="AB542" s="487"/>
      <c r="AC542" s="487"/>
      <c r="AD542" s="487"/>
      <c r="AE542" s="487"/>
      <c r="AF542" s="487"/>
      <c r="AG542" s="487"/>
      <c r="AH542" s="487"/>
      <c r="AI542" s="487"/>
      <c r="AJ542" s="487"/>
      <c r="AK542" s="488"/>
      <c r="AZ542" s="211"/>
      <c r="BA542" s="216"/>
      <c r="BB542" s="216"/>
      <c r="BC542" s="216"/>
      <c r="BD542" s="216"/>
      <c r="BE542" s="216"/>
      <c r="BF542" s="211"/>
      <c r="BG542" s="211"/>
      <c r="BH542" s="211"/>
      <c r="BI542" s="211"/>
      <c r="BJ542" s="211"/>
      <c r="BK542" s="211"/>
      <c r="BL542" s="130"/>
      <c r="BM542" s="130"/>
      <c r="BN542" s="130"/>
      <c r="BO542" s="130"/>
    </row>
    <row r="543" spans="4:67" ht="15" customHeight="1" x14ac:dyDescent="0.15">
      <c r="D543" s="9"/>
    </row>
    <row r="544" spans="4:67" ht="15" customHeight="1" x14ac:dyDescent="0.15">
      <c r="E544" s="9" t="s">
        <v>888</v>
      </c>
    </row>
    <row r="545" spans="3:67" s="92" customFormat="1" ht="18" customHeight="1" x14ac:dyDescent="0.15">
      <c r="D545" s="370" t="s">
        <v>899</v>
      </c>
      <c r="E545" s="370"/>
      <c r="F545" s="370"/>
      <c r="G545" s="370"/>
      <c r="H545" s="370"/>
      <c r="I545" s="370"/>
      <c r="J545" s="370"/>
      <c r="K545" s="370"/>
      <c r="L545" s="370"/>
      <c r="M545" s="370"/>
      <c r="N545" s="370"/>
      <c r="O545" s="370"/>
      <c r="P545" s="370"/>
      <c r="Q545" s="370"/>
      <c r="R545" s="370"/>
      <c r="S545" s="370"/>
      <c r="T545" s="370"/>
      <c r="U545" s="370"/>
      <c r="V545" s="370"/>
      <c r="W545" s="370"/>
      <c r="X545" s="370"/>
      <c r="Y545" s="370"/>
      <c r="Z545" s="370"/>
      <c r="AA545" s="370"/>
      <c r="AB545" s="370"/>
      <c r="AC545" s="370"/>
      <c r="AD545" s="370"/>
      <c r="AE545" s="370"/>
      <c r="AF545" s="370"/>
      <c r="AG545" s="370"/>
      <c r="AH545" s="370"/>
      <c r="AI545" s="370"/>
      <c r="AJ545" s="370"/>
      <c r="AK545" s="370"/>
      <c r="AL545" s="370"/>
      <c r="AM545" s="370"/>
      <c r="AN545" s="370"/>
      <c r="AO545" s="370"/>
      <c r="AP545" s="370"/>
      <c r="AQ545" s="370"/>
      <c r="AR545" s="370"/>
      <c r="AT545" s="93" t="s">
        <v>62</v>
      </c>
      <c r="AW545"/>
      <c r="AX545"/>
      <c r="AY545"/>
      <c r="AZ545" s="208"/>
      <c r="BA545" s="215"/>
      <c r="BB545" s="215"/>
      <c r="BC545" s="215"/>
      <c r="BD545" s="215"/>
      <c r="BE545" s="215"/>
      <c r="BF545" s="208"/>
      <c r="BG545" s="208"/>
      <c r="BH545" s="208"/>
      <c r="BI545" s="208"/>
      <c r="BJ545" s="208"/>
      <c r="BK545" s="208"/>
      <c r="BL545" s="129"/>
      <c r="BM545" s="129"/>
      <c r="BN545" s="129"/>
      <c r="BO545" s="129"/>
    </row>
    <row r="546" spans="3:67" ht="6.95" customHeight="1" x14ac:dyDescent="0.15">
      <c r="AT546" s="377"/>
    </row>
    <row r="547" spans="3:67" s="8" customFormat="1" ht="18" customHeight="1" x14ac:dyDescent="0.15">
      <c r="E547" s="8" t="s">
        <v>904</v>
      </c>
      <c r="N547" s="8" t="s">
        <v>896</v>
      </c>
      <c r="U547" s="9"/>
      <c r="V547" s="8" t="s">
        <v>897</v>
      </c>
      <c r="X547" s="1"/>
      <c r="AF547" s="9"/>
      <c r="AG547" s="8" t="s">
        <v>905</v>
      </c>
      <c r="AI547" s="1"/>
      <c r="AJ547" s="1"/>
      <c r="AT547" s="377"/>
      <c r="AZ547" s="211"/>
      <c r="BA547" s="216"/>
      <c r="BB547" s="216"/>
      <c r="BC547" s="216"/>
      <c r="BD547" s="216"/>
      <c r="BE547" s="216"/>
      <c r="BF547" s="211"/>
      <c r="BG547" s="211"/>
      <c r="BH547" s="211"/>
      <c r="BI547" s="211"/>
      <c r="BJ547" s="211"/>
      <c r="BK547" s="211"/>
      <c r="BL547" s="130"/>
      <c r="BM547" s="130"/>
      <c r="BN547" s="130"/>
      <c r="BO547" s="130"/>
    </row>
    <row r="548" spans="3:67" s="8" customFormat="1" ht="5.25" customHeight="1" x14ac:dyDescent="0.15">
      <c r="AZ548" s="211"/>
      <c r="BA548" s="216"/>
      <c r="BB548" s="216"/>
      <c r="BC548" s="216"/>
      <c r="BD548" s="216"/>
      <c r="BE548" s="216"/>
      <c r="BF548" s="211"/>
      <c r="BG548" s="211"/>
      <c r="BH548" s="211"/>
      <c r="BI548" s="211"/>
      <c r="BJ548" s="211"/>
      <c r="BK548" s="211"/>
      <c r="BL548" s="130"/>
      <c r="BM548" s="130"/>
      <c r="BN548" s="130"/>
      <c r="BO548" s="130"/>
    </row>
    <row r="549" spans="3:67" s="8" customFormat="1" ht="35.1" customHeight="1" x14ac:dyDescent="0.15">
      <c r="E549" s="8" t="s">
        <v>923</v>
      </c>
      <c r="I549" s="486"/>
      <c r="J549" s="487"/>
      <c r="K549" s="487"/>
      <c r="L549" s="487"/>
      <c r="M549" s="487"/>
      <c r="N549" s="487"/>
      <c r="O549" s="487"/>
      <c r="P549" s="487"/>
      <c r="Q549" s="487"/>
      <c r="R549" s="487"/>
      <c r="S549" s="487"/>
      <c r="T549" s="487"/>
      <c r="U549" s="487"/>
      <c r="V549" s="487"/>
      <c r="W549" s="487"/>
      <c r="X549" s="487"/>
      <c r="Y549" s="487"/>
      <c r="Z549" s="487"/>
      <c r="AA549" s="487"/>
      <c r="AB549" s="487"/>
      <c r="AC549" s="487"/>
      <c r="AD549" s="487"/>
      <c r="AE549" s="487"/>
      <c r="AF549" s="487"/>
      <c r="AG549" s="487"/>
      <c r="AH549" s="487"/>
      <c r="AI549" s="487"/>
      <c r="AJ549" s="488"/>
      <c r="AZ549" s="211"/>
      <c r="BA549" s="216"/>
      <c r="BB549" s="216"/>
      <c r="BC549" s="216"/>
      <c r="BD549" s="216"/>
      <c r="BE549" s="216"/>
      <c r="BF549" s="211"/>
      <c r="BG549" s="211"/>
      <c r="BH549" s="211"/>
      <c r="BI549" s="211"/>
      <c r="BJ549" s="211"/>
      <c r="BK549" s="211"/>
      <c r="BL549" s="130"/>
      <c r="BM549" s="130"/>
      <c r="BN549" s="130"/>
      <c r="BO549" s="130"/>
    </row>
    <row r="550" spans="3:67" ht="15" customHeight="1" x14ac:dyDescent="0.15">
      <c r="D550" s="9"/>
    </row>
    <row r="551" spans="3:67" ht="15" customHeight="1" x14ac:dyDescent="0.15">
      <c r="E551" s="9" t="s">
        <v>888</v>
      </c>
    </row>
    <row r="552" spans="3:67" s="92" customFormat="1" ht="17.25" customHeight="1" x14ac:dyDescent="0.15">
      <c r="D552" s="370" t="s">
        <v>898</v>
      </c>
      <c r="E552" s="370"/>
      <c r="F552" s="370"/>
      <c r="G552" s="370"/>
      <c r="H552" s="370"/>
      <c r="I552" s="370"/>
      <c r="J552" s="370"/>
      <c r="K552" s="370"/>
      <c r="L552" s="370"/>
      <c r="M552" s="370"/>
      <c r="N552" s="370"/>
      <c r="O552" s="370"/>
      <c r="P552" s="370"/>
      <c r="Q552" s="370"/>
      <c r="R552" s="370"/>
      <c r="S552" s="370"/>
      <c r="T552" s="370"/>
      <c r="U552" s="370"/>
      <c r="V552" s="370"/>
      <c r="W552" s="370"/>
      <c r="X552" s="370"/>
      <c r="Y552" s="370"/>
      <c r="Z552" s="370"/>
      <c r="AA552" s="370"/>
      <c r="AB552" s="370"/>
      <c r="AC552" s="370"/>
      <c r="AD552" s="370"/>
      <c r="AE552" s="370"/>
      <c r="AF552" s="370"/>
      <c r="AG552" s="370"/>
      <c r="AH552" s="370"/>
      <c r="AI552" s="370"/>
      <c r="AJ552" s="370"/>
      <c r="AK552" s="370"/>
      <c r="AL552" s="370"/>
      <c r="AM552" s="370"/>
      <c r="AN552" s="370"/>
      <c r="AO552" s="370"/>
      <c r="AP552" s="370"/>
      <c r="AQ552" s="370"/>
      <c r="AR552" s="370"/>
      <c r="AT552" s="93" t="s">
        <v>62</v>
      </c>
      <c r="AW552"/>
      <c r="AX552"/>
      <c r="AY552"/>
      <c r="AZ552" s="208"/>
      <c r="BA552" s="215"/>
      <c r="BB552" s="215"/>
      <c r="BC552" s="215"/>
      <c r="BD552" s="215"/>
      <c r="BE552" s="215"/>
      <c r="BF552" s="208"/>
      <c r="BG552" s="208"/>
      <c r="BH552" s="208"/>
      <c r="BI552" s="208"/>
      <c r="BJ552" s="208"/>
      <c r="BK552" s="208"/>
      <c r="BL552" s="129"/>
      <c r="BM552" s="129"/>
      <c r="BN552" s="129"/>
      <c r="BO552" s="129"/>
    </row>
    <row r="553" spans="3:67" ht="6.95" customHeight="1" x14ac:dyDescent="0.15">
      <c r="AT553" s="377"/>
    </row>
    <row r="554" spans="3:67" s="8" customFormat="1" ht="18" customHeight="1" x14ac:dyDescent="0.15">
      <c r="E554" s="8" t="s">
        <v>900</v>
      </c>
      <c r="M554" s="8" t="s">
        <v>901</v>
      </c>
      <c r="T554" s="9"/>
      <c r="U554" s="8" t="s">
        <v>902</v>
      </c>
      <c r="W554" s="1"/>
      <c r="AF554" s="1"/>
      <c r="AI554" s="1"/>
      <c r="AJ554" s="1"/>
      <c r="AT554" s="377"/>
      <c r="AZ554" s="211"/>
      <c r="BA554" s="216"/>
      <c r="BB554" s="216"/>
      <c r="BC554" s="216"/>
      <c r="BD554" s="216"/>
      <c r="BE554" s="216"/>
      <c r="BF554" s="211"/>
      <c r="BG554" s="211"/>
      <c r="BH554" s="211"/>
      <c r="BI554" s="211"/>
      <c r="BJ554" s="211"/>
      <c r="BK554" s="211"/>
      <c r="BL554" s="130"/>
      <c r="BM554" s="130"/>
      <c r="BN554" s="130"/>
      <c r="BO554" s="130"/>
    </row>
    <row r="555" spans="3:67" s="8" customFormat="1" ht="5.25" customHeight="1" x14ac:dyDescent="0.15">
      <c r="AZ555" s="211"/>
      <c r="BA555" s="216"/>
      <c r="BB555" s="216"/>
      <c r="BC555" s="216"/>
      <c r="BD555" s="216"/>
      <c r="BE555" s="216"/>
      <c r="BF555" s="211"/>
      <c r="BG555" s="211"/>
      <c r="BH555" s="211"/>
      <c r="BI555" s="211"/>
      <c r="BJ555" s="211"/>
      <c r="BK555" s="211"/>
      <c r="BL555" s="130"/>
      <c r="BM555" s="130"/>
      <c r="BN555" s="130"/>
      <c r="BO555" s="130"/>
    </row>
    <row r="556" spans="3:67" s="8" customFormat="1" ht="35.1" customHeight="1" x14ac:dyDescent="0.15">
      <c r="E556" s="8" t="s">
        <v>924</v>
      </c>
      <c r="I556" s="486"/>
      <c r="J556" s="487"/>
      <c r="K556" s="487"/>
      <c r="L556" s="487"/>
      <c r="M556" s="487"/>
      <c r="N556" s="487"/>
      <c r="O556" s="487"/>
      <c r="P556" s="487"/>
      <c r="Q556" s="487"/>
      <c r="R556" s="487"/>
      <c r="S556" s="487"/>
      <c r="T556" s="487"/>
      <c r="U556" s="487"/>
      <c r="V556" s="487"/>
      <c r="W556" s="487"/>
      <c r="X556" s="487"/>
      <c r="Y556" s="487"/>
      <c r="Z556" s="487"/>
      <c r="AA556" s="487"/>
      <c r="AB556" s="487"/>
      <c r="AC556" s="487"/>
      <c r="AD556" s="487"/>
      <c r="AE556" s="487"/>
      <c r="AF556" s="487"/>
      <c r="AG556" s="487"/>
      <c r="AH556" s="487"/>
      <c r="AI556" s="487"/>
      <c r="AJ556" s="488"/>
      <c r="AZ556" s="211"/>
      <c r="BA556" s="216"/>
      <c r="BB556" s="216"/>
      <c r="BC556" s="216"/>
      <c r="BD556" s="216"/>
      <c r="BE556" s="216"/>
      <c r="BF556" s="211"/>
      <c r="BG556" s="211"/>
      <c r="BH556" s="211"/>
      <c r="BI556" s="211"/>
      <c r="BJ556" s="211"/>
      <c r="BK556" s="211"/>
      <c r="BL556" s="130"/>
      <c r="BM556" s="130"/>
      <c r="BN556" s="130"/>
      <c r="BO556" s="130"/>
    </row>
    <row r="557" spans="3:67" ht="30.75" customHeight="1" x14ac:dyDescent="0.15">
      <c r="D557" s="9"/>
    </row>
    <row r="558" spans="3:67" customFormat="1" ht="23.1" customHeight="1" x14ac:dyDescent="0.15">
      <c r="C558" s="495" t="s">
        <v>927</v>
      </c>
      <c r="D558" s="495"/>
      <c r="E558" s="495"/>
      <c r="F558" s="495"/>
      <c r="G558" s="495"/>
      <c r="H558" s="495"/>
      <c r="I558" s="495"/>
      <c r="J558" s="495"/>
      <c r="K558" s="495"/>
      <c r="L558" s="495"/>
      <c r="M558" s="495"/>
      <c r="N558" s="495"/>
      <c r="O558" s="495"/>
      <c r="P558" s="495"/>
      <c r="Q558" s="495"/>
      <c r="R558" s="495"/>
      <c r="S558" s="495"/>
      <c r="T558" s="495"/>
      <c r="U558" s="495"/>
      <c r="V558" s="495"/>
      <c r="W558" s="495"/>
      <c r="X558" s="495"/>
      <c r="Y558" s="495"/>
      <c r="Z558" s="495"/>
      <c r="AA558" s="495"/>
      <c r="AB558" s="495"/>
      <c r="AC558" s="495"/>
      <c r="AD558" s="495"/>
      <c r="AE558" s="495"/>
      <c r="AF558" s="495"/>
      <c r="AG558" s="495"/>
      <c r="AH558" s="495"/>
      <c r="AI558" s="495"/>
      <c r="AJ558" s="495"/>
      <c r="AK558" s="495"/>
      <c r="AL558" s="495"/>
      <c r="AM558" s="495"/>
      <c r="AN558" s="495"/>
      <c r="AO558" s="495"/>
      <c r="AP558" s="495"/>
      <c r="AQ558" s="495"/>
      <c r="AR558" s="495"/>
      <c r="AZ558" s="208"/>
      <c r="BA558" s="215"/>
      <c r="BB558" s="215"/>
      <c r="BC558" s="215"/>
      <c r="BD558" s="215"/>
      <c r="BE558" s="215"/>
      <c r="BF558" s="208"/>
      <c r="BG558" s="208"/>
      <c r="BH558" s="208"/>
      <c r="BI558" s="208"/>
      <c r="BJ558" s="208"/>
      <c r="BK558" s="208"/>
      <c r="BL558" s="129"/>
      <c r="BM558" s="129"/>
      <c r="BN558" s="129"/>
      <c r="BO558" s="129"/>
    </row>
    <row r="559" spans="3:67" customFormat="1" ht="18" customHeight="1" x14ac:dyDescent="0.15">
      <c r="C559" s="405" t="s">
        <v>1177</v>
      </c>
      <c r="D559" s="405"/>
      <c r="E559" s="405"/>
      <c r="F559" s="405"/>
      <c r="G559" s="405"/>
      <c r="H559" s="405"/>
      <c r="I559" s="405"/>
      <c r="J559" s="405"/>
      <c r="K559" s="405"/>
      <c r="L559" s="405"/>
      <c r="M559" s="405"/>
      <c r="N559" s="405"/>
      <c r="O559" s="405"/>
      <c r="P559" s="405"/>
      <c r="Q559" s="405"/>
      <c r="R559" s="405"/>
      <c r="S559" s="405"/>
      <c r="T559" s="405"/>
      <c r="U559" s="405"/>
      <c r="V559" s="405"/>
      <c r="W559" s="405"/>
      <c r="X559" s="405"/>
      <c r="Y559" s="405"/>
      <c r="Z559" s="405"/>
      <c r="AA559" s="405"/>
      <c r="AB559" s="405"/>
      <c r="AC559" s="405"/>
      <c r="AD559" s="405"/>
      <c r="AE559" s="405"/>
      <c r="AF559" s="405"/>
      <c r="AG559" s="405"/>
      <c r="AH559" s="405"/>
      <c r="AI559" s="405"/>
      <c r="AJ559" s="405"/>
      <c r="AK559" s="405"/>
      <c r="AL559" s="405"/>
      <c r="AM559" s="405"/>
      <c r="AN559" s="405"/>
      <c r="AO559" s="405"/>
      <c r="AP559" s="405"/>
      <c r="AQ559" s="405"/>
      <c r="AR559" s="405"/>
      <c r="AZ559" s="208"/>
      <c r="BA559" s="215"/>
      <c r="BB559" s="215"/>
      <c r="BC559" s="215"/>
      <c r="BD559" s="215"/>
      <c r="BE559" s="215"/>
      <c r="BF559" s="208"/>
      <c r="BG559" s="208"/>
      <c r="BH559" s="208"/>
      <c r="BI559" s="208"/>
      <c r="BJ559" s="208"/>
      <c r="BK559" s="208"/>
      <c r="BL559" s="129"/>
      <c r="BM559" s="129"/>
      <c r="BN559" s="129"/>
      <c r="BO559" s="129"/>
    </row>
    <row r="560" spans="3:67" ht="7.5" customHeight="1" x14ac:dyDescent="0.15"/>
    <row r="561" spans="4:67" customFormat="1" ht="18" customHeight="1" x14ac:dyDescent="0.15">
      <c r="D561" s="370" t="s">
        <v>928</v>
      </c>
      <c r="E561" s="370"/>
      <c r="F561" s="370"/>
      <c r="G561" s="370"/>
      <c r="H561" s="370"/>
      <c r="I561" s="370"/>
      <c r="J561" s="370"/>
      <c r="K561" s="370"/>
      <c r="L561" s="370"/>
      <c r="M561" s="370"/>
      <c r="N561" s="370"/>
      <c r="O561" s="370"/>
      <c r="P561" s="370"/>
      <c r="Q561" s="370"/>
      <c r="R561" s="370"/>
      <c r="S561" s="370"/>
      <c r="T561" s="370"/>
      <c r="U561" s="370"/>
      <c r="V561" s="370"/>
      <c r="W561" s="370"/>
      <c r="X561" s="370"/>
      <c r="Y561" s="370"/>
      <c r="Z561" s="370"/>
      <c r="AA561" s="370"/>
      <c r="AB561" s="370"/>
      <c r="AC561" s="370"/>
      <c r="AD561" s="370"/>
      <c r="AE561" s="370"/>
      <c r="AF561" s="370"/>
      <c r="AG561" s="370"/>
      <c r="AH561" s="370"/>
      <c r="AI561" s="370"/>
      <c r="AJ561" s="370"/>
      <c r="AK561" s="370"/>
      <c r="AL561" s="370"/>
      <c r="AM561" s="370"/>
      <c r="AN561" s="370"/>
      <c r="AO561" s="370"/>
      <c r="AP561" s="370"/>
      <c r="AQ561" s="370"/>
      <c r="AR561" s="370"/>
      <c r="AT561" s="93" t="s">
        <v>62</v>
      </c>
      <c r="AZ561" s="208"/>
      <c r="BA561" s="215"/>
      <c r="BB561" s="215"/>
      <c r="BC561" s="215"/>
      <c r="BD561" s="215"/>
      <c r="BE561" s="215"/>
      <c r="BF561" s="208"/>
      <c r="BG561" s="208"/>
      <c r="BH561" s="208"/>
      <c r="BI561" s="208"/>
      <c r="BJ561" s="208"/>
      <c r="BK561" s="208"/>
      <c r="BL561" s="129"/>
      <c r="BM561" s="129"/>
      <c r="BN561" s="129"/>
      <c r="BO561" s="129"/>
    </row>
    <row r="562" spans="4:67" ht="6.95" customHeight="1" x14ac:dyDescent="0.15">
      <c r="AT562" s="377"/>
    </row>
    <row r="563" spans="4:67" s="8" customFormat="1" ht="18" customHeight="1" x14ac:dyDescent="0.15">
      <c r="F563" s="8" t="s">
        <v>602</v>
      </c>
      <c r="P563" s="8" t="s">
        <v>603</v>
      </c>
      <c r="AT563" s="377"/>
      <c r="AZ563" s="211"/>
      <c r="BA563" s="216"/>
      <c r="BB563" s="216"/>
      <c r="BC563" s="216"/>
      <c r="BD563" s="216"/>
      <c r="BE563" s="216"/>
      <c r="BF563" s="211"/>
      <c r="BG563" s="211"/>
      <c r="BH563" s="211"/>
      <c r="BI563" s="211"/>
      <c r="BJ563" s="211"/>
      <c r="BK563" s="211"/>
      <c r="BL563" s="130"/>
      <c r="BM563" s="130"/>
      <c r="BN563" s="130"/>
      <c r="BO563" s="130"/>
    </row>
    <row r="564" spans="4:67" s="8" customFormat="1" ht="11.25" customHeight="1" x14ac:dyDescent="0.15">
      <c r="AZ564" s="211"/>
      <c r="BA564" s="216"/>
      <c r="BB564" s="216"/>
      <c r="BC564" s="216"/>
      <c r="BD564" s="216"/>
      <c r="BE564" s="216"/>
      <c r="BF564" s="211"/>
      <c r="BG564" s="211"/>
      <c r="BH564" s="211"/>
      <c r="BI564" s="211"/>
      <c r="BJ564" s="211"/>
      <c r="BK564" s="211"/>
      <c r="BL564" s="130"/>
      <c r="BM564" s="130"/>
      <c r="BN564" s="130"/>
      <c r="BO564" s="130"/>
    </row>
    <row r="565" spans="4:67" ht="15" customHeight="1" x14ac:dyDescent="0.15">
      <c r="E565" s="9" t="s">
        <v>929</v>
      </c>
    </row>
    <row r="566" spans="4:67" customFormat="1" ht="18" customHeight="1" x14ac:dyDescent="0.15">
      <c r="D566" s="370" t="s">
        <v>339</v>
      </c>
      <c r="E566" s="370"/>
      <c r="F566" s="370"/>
      <c r="G566" s="370"/>
      <c r="H566" s="370"/>
      <c r="I566" s="370"/>
      <c r="J566" s="370"/>
      <c r="K566" s="370"/>
      <c r="L566" s="370"/>
      <c r="M566" s="370"/>
      <c r="N566" s="370"/>
      <c r="O566" s="370"/>
      <c r="P566" s="370"/>
      <c r="Q566" s="370"/>
      <c r="R566" s="370"/>
      <c r="S566" s="370"/>
      <c r="T566" s="370"/>
      <c r="U566" s="370"/>
      <c r="V566" s="370"/>
      <c r="W566" s="370"/>
      <c r="X566" s="370"/>
      <c r="Y566" s="370"/>
      <c r="Z566" s="370"/>
      <c r="AA566" s="370"/>
      <c r="AB566" s="370"/>
      <c r="AC566" s="370"/>
      <c r="AD566" s="370"/>
      <c r="AE566" s="370"/>
      <c r="AF566" s="370"/>
      <c r="AG566" s="370"/>
      <c r="AH566" s="370"/>
      <c r="AI566" s="370"/>
      <c r="AJ566" s="370"/>
      <c r="AK566" s="370"/>
      <c r="AL566" s="370"/>
      <c r="AM566" s="370"/>
      <c r="AN566" s="370"/>
      <c r="AO566" s="370"/>
      <c r="AP566" s="370"/>
      <c r="AQ566" s="370"/>
      <c r="AR566" s="370"/>
      <c r="AZ566" s="208"/>
      <c r="BA566" s="215"/>
      <c r="BB566" s="215"/>
      <c r="BC566" s="215"/>
      <c r="BD566" s="215"/>
      <c r="BE566" s="215"/>
      <c r="BF566" s="208"/>
      <c r="BG566" s="208"/>
      <c r="BH566" s="208"/>
      <c r="BI566" s="208"/>
      <c r="BJ566" s="208"/>
      <c r="BK566" s="208"/>
      <c r="BL566" s="129"/>
      <c r="BM566" s="129"/>
      <c r="BN566" s="129"/>
      <c r="BO566" s="129"/>
    </row>
    <row r="567" spans="4:67" ht="6.95" customHeight="1" x14ac:dyDescent="0.15"/>
    <row r="568" spans="4:67" ht="39.950000000000003" customHeight="1" x14ac:dyDescent="0.15">
      <c r="E568" s="471"/>
      <c r="F568" s="472"/>
      <c r="G568" s="472"/>
      <c r="H568" s="472"/>
      <c r="I568" s="472"/>
      <c r="J568" s="472"/>
      <c r="K568" s="472"/>
      <c r="L568" s="472"/>
      <c r="M568" s="472"/>
      <c r="N568" s="472"/>
      <c r="O568" s="472"/>
      <c r="P568" s="472"/>
      <c r="Q568" s="472"/>
      <c r="R568" s="472"/>
      <c r="S568" s="472"/>
      <c r="T568" s="472"/>
      <c r="U568" s="472"/>
      <c r="V568" s="472"/>
      <c r="W568" s="472"/>
      <c r="X568" s="472"/>
      <c r="Y568" s="472"/>
      <c r="Z568" s="472"/>
      <c r="AA568" s="472"/>
      <c r="AB568" s="472"/>
      <c r="AC568" s="472"/>
      <c r="AD568" s="472"/>
      <c r="AE568" s="472"/>
      <c r="AF568" s="472"/>
      <c r="AG568" s="472"/>
      <c r="AH568" s="472"/>
      <c r="AI568" s="472"/>
      <c r="AJ568" s="472"/>
      <c r="AK568" s="473"/>
    </row>
    <row r="569" spans="4:67" ht="7.5" customHeight="1" x14ac:dyDescent="0.15"/>
    <row r="570" spans="4:67" customFormat="1" ht="18" customHeight="1" x14ac:dyDescent="0.15">
      <c r="D570" s="331" t="s">
        <v>341</v>
      </c>
      <c r="E570" s="331"/>
      <c r="F570" s="331"/>
      <c r="G570" s="331"/>
      <c r="H570" s="331"/>
      <c r="I570" s="331"/>
      <c r="J570" s="331"/>
      <c r="K570" s="331"/>
      <c r="L570" s="331"/>
      <c r="M570" s="331"/>
      <c r="N570" s="331"/>
      <c r="O570" s="331"/>
      <c r="P570" s="331"/>
      <c r="Q570" s="331"/>
      <c r="R570" s="331"/>
      <c r="S570" s="331"/>
      <c r="T570" s="331"/>
      <c r="U570" s="331"/>
      <c r="V570" s="331"/>
      <c r="W570" s="331"/>
      <c r="X570" s="331"/>
      <c r="Y570" s="331"/>
      <c r="Z570" s="331"/>
      <c r="AA570" s="331"/>
      <c r="AB570" s="331"/>
      <c r="AC570" s="331"/>
      <c r="AD570" s="331"/>
      <c r="AE570" s="331"/>
      <c r="AF570" s="331"/>
      <c r="AG570" s="331"/>
      <c r="AH570" s="331"/>
      <c r="AI570" s="331"/>
      <c r="AJ570" s="331"/>
      <c r="AK570" s="331"/>
      <c r="AL570" s="331"/>
      <c r="AM570" s="331"/>
      <c r="AN570" s="331"/>
      <c r="AO570" s="331"/>
      <c r="AP570" s="331"/>
      <c r="AQ570" s="331"/>
      <c r="AR570" s="331"/>
      <c r="AT570" s="93" t="s">
        <v>62</v>
      </c>
      <c r="AZ570" s="208"/>
      <c r="BA570" s="215"/>
      <c r="BB570" s="215"/>
      <c r="BC570" s="215"/>
      <c r="BD570" s="215"/>
      <c r="BE570" s="215"/>
      <c r="BF570" s="208"/>
      <c r="BG570" s="208"/>
      <c r="BH570" s="208"/>
      <c r="BI570" s="208"/>
      <c r="BJ570" s="208"/>
      <c r="BK570" s="208"/>
      <c r="BL570" s="129"/>
      <c r="BM570" s="129"/>
      <c r="BN570" s="129"/>
      <c r="BO570" s="129"/>
    </row>
    <row r="571" spans="4:67" ht="6.95" customHeight="1" x14ac:dyDescent="0.15">
      <c r="AT571" s="377"/>
    </row>
    <row r="572" spans="4:67" s="8" customFormat="1" ht="18" customHeight="1" x14ac:dyDescent="0.15">
      <c r="F572" s="8" t="s">
        <v>471</v>
      </c>
      <c r="P572" s="8" t="s">
        <v>472</v>
      </c>
      <c r="AT572" s="377"/>
      <c r="AZ572" s="211"/>
      <c r="BA572" s="216"/>
      <c r="BB572" s="216"/>
      <c r="BC572" s="216"/>
      <c r="BD572" s="216"/>
      <c r="BE572" s="216"/>
      <c r="BF572" s="211"/>
      <c r="BG572" s="211"/>
      <c r="BH572" s="211"/>
      <c r="BI572" s="211"/>
      <c r="BJ572" s="211"/>
      <c r="BK572" s="211"/>
      <c r="BL572" s="130"/>
      <c r="BM572" s="130"/>
      <c r="BN572" s="130"/>
      <c r="BO572" s="130"/>
    </row>
    <row r="573" spans="4:67" s="8" customFormat="1" ht="11.25" customHeight="1" x14ac:dyDescent="0.15">
      <c r="AZ573" s="211"/>
      <c r="BA573" s="216"/>
      <c r="BB573" s="216"/>
      <c r="BC573" s="216"/>
      <c r="BD573" s="216"/>
      <c r="BE573" s="216"/>
      <c r="BF573" s="211"/>
      <c r="BG573" s="211"/>
      <c r="BH573" s="211"/>
      <c r="BI573" s="211"/>
      <c r="BJ573" s="211"/>
      <c r="BK573" s="211"/>
      <c r="BL573" s="130"/>
      <c r="BM573" s="130"/>
      <c r="BN573" s="130"/>
      <c r="BO573" s="130"/>
    </row>
    <row r="574" spans="4:67" ht="15" customHeight="1" x14ac:dyDescent="0.15">
      <c r="E574" s="9" t="s">
        <v>930</v>
      </c>
    </row>
    <row r="575" spans="4:67" customFormat="1" ht="18" customHeight="1" x14ac:dyDescent="0.15">
      <c r="D575" s="331" t="s">
        <v>340</v>
      </c>
      <c r="E575" s="331"/>
      <c r="F575" s="331"/>
      <c r="G575" s="331"/>
      <c r="H575" s="331"/>
      <c r="I575" s="331"/>
      <c r="J575" s="331"/>
      <c r="K575" s="331"/>
      <c r="L575" s="331"/>
      <c r="M575" s="331"/>
      <c r="N575" s="331"/>
      <c r="O575" s="331"/>
      <c r="P575" s="331"/>
      <c r="Q575" s="331"/>
      <c r="R575" s="331"/>
      <c r="S575" s="331"/>
      <c r="T575" s="331"/>
      <c r="U575" s="331"/>
      <c r="V575" s="331"/>
      <c r="W575" s="331"/>
      <c r="X575" s="331"/>
      <c r="Y575" s="331"/>
      <c r="Z575" s="331"/>
      <c r="AA575" s="331"/>
      <c r="AB575" s="331"/>
      <c r="AC575" s="331"/>
      <c r="AD575" s="331"/>
      <c r="AE575" s="331"/>
      <c r="AF575" s="331"/>
      <c r="AG575" s="331"/>
      <c r="AH575" s="331"/>
      <c r="AI575" s="331"/>
      <c r="AJ575" s="331"/>
      <c r="AK575" s="331"/>
      <c r="AL575" s="331"/>
      <c r="AM575" s="331"/>
      <c r="AN575" s="331"/>
      <c r="AO575" s="331"/>
      <c r="AP575" s="331"/>
      <c r="AQ575" s="331"/>
      <c r="AR575" s="331"/>
      <c r="AZ575" s="208"/>
      <c r="BA575" s="215"/>
      <c r="BB575" s="215"/>
      <c r="BC575" s="215"/>
      <c r="BD575" s="215"/>
      <c r="BE575" s="215"/>
      <c r="BF575" s="208"/>
      <c r="BG575" s="208"/>
      <c r="BH575" s="208"/>
      <c r="BI575" s="208"/>
      <c r="BJ575" s="208"/>
      <c r="BK575" s="208"/>
      <c r="BL575" s="129"/>
      <c r="BM575" s="129"/>
      <c r="BN575" s="129"/>
      <c r="BO575" s="129"/>
    </row>
    <row r="576" spans="4:67" ht="6.95" customHeight="1" x14ac:dyDescent="0.15"/>
    <row r="577" spans="4:67" ht="39.950000000000003" customHeight="1" x14ac:dyDescent="0.15">
      <c r="E577" s="471"/>
      <c r="F577" s="472"/>
      <c r="G577" s="472"/>
      <c r="H577" s="472"/>
      <c r="I577" s="472"/>
      <c r="J577" s="472"/>
      <c r="K577" s="472"/>
      <c r="L577" s="472"/>
      <c r="M577" s="472"/>
      <c r="N577" s="472"/>
      <c r="O577" s="472"/>
      <c r="P577" s="472"/>
      <c r="Q577" s="472"/>
      <c r="R577" s="472"/>
      <c r="S577" s="472"/>
      <c r="T577" s="472"/>
      <c r="U577" s="472"/>
      <c r="V577" s="472"/>
      <c r="W577" s="472"/>
      <c r="X577" s="472"/>
      <c r="Y577" s="472"/>
      <c r="Z577" s="472"/>
      <c r="AA577" s="472"/>
      <c r="AB577" s="472"/>
      <c r="AC577" s="472"/>
      <c r="AD577" s="472"/>
      <c r="AE577" s="472"/>
      <c r="AF577" s="472"/>
      <c r="AG577" s="472"/>
      <c r="AH577" s="472"/>
      <c r="AI577" s="472"/>
      <c r="AJ577" s="472"/>
      <c r="AK577" s="473"/>
    </row>
    <row r="578" spans="4:67" ht="7.5" customHeight="1" x14ac:dyDescent="0.15"/>
    <row r="579" spans="4:67" customFormat="1" ht="18" customHeight="1" x14ac:dyDescent="0.15">
      <c r="D579" s="331" t="s">
        <v>342</v>
      </c>
      <c r="E579" s="331"/>
      <c r="F579" s="331"/>
      <c r="G579" s="331"/>
      <c r="H579" s="331"/>
      <c r="I579" s="331"/>
      <c r="J579" s="331"/>
      <c r="K579" s="331"/>
      <c r="L579" s="331"/>
      <c r="M579" s="331"/>
      <c r="N579" s="331"/>
      <c r="O579" s="331"/>
      <c r="P579" s="331"/>
      <c r="Q579" s="331"/>
      <c r="R579" s="331"/>
      <c r="S579" s="331"/>
      <c r="T579" s="331"/>
      <c r="U579" s="331"/>
      <c r="V579" s="331"/>
      <c r="W579" s="331"/>
      <c r="X579" s="331"/>
      <c r="Y579" s="331"/>
      <c r="Z579" s="331"/>
      <c r="AA579" s="331"/>
      <c r="AB579" s="331"/>
      <c r="AC579" s="331"/>
      <c r="AD579" s="331"/>
      <c r="AE579" s="331"/>
      <c r="AF579" s="331"/>
      <c r="AG579" s="331"/>
      <c r="AH579" s="331"/>
      <c r="AI579" s="331"/>
      <c r="AJ579" s="331"/>
      <c r="AK579" s="331"/>
      <c r="AL579" s="331"/>
      <c r="AM579" s="331"/>
      <c r="AN579" s="331"/>
      <c r="AO579" s="331"/>
      <c r="AP579" s="331"/>
      <c r="AQ579" s="331"/>
      <c r="AR579" s="331"/>
      <c r="AT579" s="93" t="s">
        <v>62</v>
      </c>
      <c r="AZ579" s="208"/>
      <c r="BA579" s="215"/>
      <c r="BB579" s="215"/>
      <c r="BC579" s="215"/>
      <c r="BD579" s="215"/>
      <c r="BE579" s="215"/>
      <c r="BF579" s="208"/>
      <c r="BG579" s="208"/>
      <c r="BH579" s="208"/>
      <c r="BI579" s="208"/>
      <c r="BJ579" s="208"/>
      <c r="BK579" s="208"/>
      <c r="BL579" s="129"/>
      <c r="BM579" s="129"/>
      <c r="BN579" s="129"/>
      <c r="BO579" s="129"/>
    </row>
    <row r="580" spans="4:67" ht="6.95" customHeight="1" x14ac:dyDescent="0.15">
      <c r="AT580" s="377"/>
    </row>
    <row r="581" spans="4:67" s="8" customFormat="1" ht="18" customHeight="1" x14ac:dyDescent="0.15">
      <c r="F581" s="8" t="s">
        <v>471</v>
      </c>
      <c r="P581" s="8" t="s">
        <v>472</v>
      </c>
      <c r="AT581" s="377"/>
      <c r="AZ581" s="211"/>
      <c r="BA581" s="216"/>
      <c r="BB581" s="216"/>
      <c r="BC581" s="216"/>
      <c r="BD581" s="216"/>
      <c r="BE581" s="216"/>
      <c r="BF581" s="211"/>
      <c r="BG581" s="211"/>
      <c r="BH581" s="211"/>
      <c r="BI581" s="211"/>
      <c r="BJ581" s="211"/>
      <c r="BK581" s="211"/>
      <c r="BL581" s="130"/>
      <c r="BM581" s="130"/>
      <c r="BN581" s="130"/>
      <c r="BO581" s="130"/>
    </row>
    <row r="582" spans="4:67" s="8" customFormat="1" ht="11.25" customHeight="1" x14ac:dyDescent="0.15">
      <c r="AZ582" s="211"/>
      <c r="BA582" s="216"/>
      <c r="BB582" s="216"/>
      <c r="BC582" s="216"/>
      <c r="BD582" s="216"/>
      <c r="BE582" s="216"/>
      <c r="BF582" s="211"/>
      <c r="BG582" s="211"/>
      <c r="BH582" s="211"/>
      <c r="BI582" s="211"/>
      <c r="BJ582" s="211"/>
      <c r="BK582" s="211"/>
      <c r="BL582" s="130"/>
      <c r="BM582" s="130"/>
      <c r="BN582" s="130"/>
      <c r="BO582" s="130"/>
    </row>
    <row r="583" spans="4:67" ht="15" customHeight="1" x14ac:dyDescent="0.15">
      <c r="E583" s="9" t="s">
        <v>931</v>
      </c>
    </row>
    <row r="584" spans="4:67" customFormat="1" ht="18" customHeight="1" x14ac:dyDescent="0.15">
      <c r="D584" s="331" t="s">
        <v>604</v>
      </c>
      <c r="E584" s="331"/>
      <c r="F584" s="331"/>
      <c r="G584" s="331"/>
      <c r="H584" s="331"/>
      <c r="I584" s="331"/>
      <c r="J584" s="331"/>
      <c r="K584" s="331"/>
      <c r="L584" s="331"/>
      <c r="M584" s="331"/>
      <c r="N584" s="331"/>
      <c r="O584" s="331"/>
      <c r="P584" s="331"/>
      <c r="Q584" s="331"/>
      <c r="R584" s="331"/>
      <c r="S584" s="331"/>
      <c r="T584" s="331"/>
      <c r="U584" s="331"/>
      <c r="V584" s="331"/>
      <c r="W584" s="331"/>
      <c r="X584" s="331"/>
      <c r="Y584" s="331"/>
      <c r="Z584" s="331"/>
      <c r="AA584" s="331"/>
      <c r="AB584" s="331"/>
      <c r="AC584" s="331"/>
      <c r="AD584" s="331"/>
      <c r="AE584" s="331"/>
      <c r="AF584" s="331"/>
      <c r="AG584" s="331"/>
      <c r="AH584" s="331"/>
      <c r="AI584" s="331"/>
      <c r="AJ584" s="331"/>
      <c r="AK584" s="331"/>
      <c r="AL584" s="331"/>
      <c r="AM584" s="331"/>
      <c r="AN584" s="331"/>
      <c r="AO584" s="331"/>
      <c r="AP584" s="331"/>
      <c r="AQ584" s="331"/>
      <c r="AR584" s="331"/>
      <c r="AZ584" s="208"/>
      <c r="BA584" s="215"/>
      <c r="BB584" s="215"/>
      <c r="BC584" s="215"/>
      <c r="BD584" s="215"/>
      <c r="BE584" s="215"/>
      <c r="BF584" s="208"/>
      <c r="BG584" s="208"/>
      <c r="BH584" s="208"/>
      <c r="BI584" s="208"/>
      <c r="BJ584" s="208"/>
      <c r="BK584" s="208"/>
      <c r="BL584" s="129"/>
      <c r="BM584" s="129"/>
      <c r="BN584" s="129"/>
      <c r="BO584" s="129"/>
    </row>
    <row r="585" spans="4:67" ht="6.95" customHeight="1" x14ac:dyDescent="0.15"/>
    <row r="586" spans="4:67" ht="50.1" customHeight="1" x14ac:dyDescent="0.15">
      <c r="E586" s="471"/>
      <c r="F586" s="472"/>
      <c r="G586" s="472"/>
      <c r="H586" s="472"/>
      <c r="I586" s="472"/>
      <c r="J586" s="472"/>
      <c r="K586" s="472"/>
      <c r="L586" s="472"/>
      <c r="M586" s="472"/>
      <c r="N586" s="472"/>
      <c r="O586" s="472"/>
      <c r="P586" s="472"/>
      <c r="Q586" s="472"/>
      <c r="R586" s="472"/>
      <c r="S586" s="472"/>
      <c r="T586" s="472"/>
      <c r="U586" s="472"/>
      <c r="V586" s="472"/>
      <c r="W586" s="472"/>
      <c r="X586" s="472"/>
      <c r="Y586" s="472"/>
      <c r="Z586" s="472"/>
      <c r="AA586" s="472"/>
      <c r="AB586" s="472"/>
      <c r="AC586" s="472"/>
      <c r="AD586" s="472"/>
      <c r="AE586" s="472"/>
      <c r="AF586" s="472"/>
      <c r="AG586" s="472"/>
      <c r="AH586" s="472"/>
      <c r="AI586" s="472"/>
      <c r="AJ586" s="472"/>
      <c r="AK586" s="473"/>
    </row>
    <row r="587" spans="4:67" ht="7.5" customHeight="1" x14ac:dyDescent="0.15"/>
    <row r="588" spans="4:67" customFormat="1" ht="18" customHeight="1" x14ac:dyDescent="0.15">
      <c r="D588" s="370" t="s">
        <v>1145</v>
      </c>
      <c r="E588" s="370"/>
      <c r="F588" s="370"/>
      <c r="G588" s="370"/>
      <c r="H588" s="370"/>
      <c r="I588" s="370"/>
      <c r="J588" s="370"/>
      <c r="K588" s="370"/>
      <c r="L588" s="370"/>
      <c r="M588" s="370"/>
      <c r="N588" s="370"/>
      <c r="O588" s="370"/>
      <c r="P588" s="370"/>
      <c r="Q588" s="370"/>
      <c r="R588" s="370"/>
      <c r="S588" s="370"/>
      <c r="T588" s="370"/>
      <c r="U588" s="370"/>
      <c r="V588" s="370"/>
      <c r="W588" s="370"/>
      <c r="X588" s="370"/>
      <c r="Y588" s="370"/>
      <c r="Z588" s="370"/>
      <c r="AA588" s="370"/>
      <c r="AB588" s="370"/>
      <c r="AC588" s="370"/>
      <c r="AD588" s="370"/>
      <c r="AE588" s="370"/>
      <c r="AF588" s="370"/>
      <c r="AG588" s="370"/>
      <c r="AH588" s="370"/>
      <c r="AI588" s="370"/>
      <c r="AJ588" s="370"/>
      <c r="AK588" s="370"/>
      <c r="AL588" s="370"/>
      <c r="AM588" s="370"/>
      <c r="AN588" s="370"/>
      <c r="AO588" s="370"/>
      <c r="AP588" s="370"/>
      <c r="AQ588" s="370"/>
      <c r="AR588" s="370"/>
      <c r="AT588" s="93" t="s">
        <v>62</v>
      </c>
      <c r="AZ588" s="208"/>
      <c r="BA588" s="215"/>
      <c r="BB588" s="215"/>
      <c r="BC588" s="215"/>
      <c r="BD588" s="215"/>
      <c r="BE588" s="215"/>
      <c r="BF588" s="208"/>
      <c r="BG588" s="208"/>
      <c r="BH588" s="208"/>
      <c r="BI588" s="208"/>
      <c r="BJ588" s="208"/>
      <c r="BK588" s="208"/>
      <c r="BL588" s="129"/>
      <c r="BM588" s="129"/>
      <c r="BN588" s="129"/>
      <c r="BO588" s="129"/>
    </row>
    <row r="589" spans="4:67" ht="6.95" customHeight="1" x14ac:dyDescent="0.15">
      <c r="AT589" s="377"/>
    </row>
    <row r="590" spans="4:67" s="8" customFormat="1" ht="18" customHeight="1" x14ac:dyDescent="0.15">
      <c r="F590" s="8" t="s">
        <v>605</v>
      </c>
      <c r="P590" s="8" t="s">
        <v>606</v>
      </c>
      <c r="AT590" s="377"/>
      <c r="AZ590" s="211"/>
      <c r="BA590" s="216"/>
      <c r="BB590" s="216"/>
      <c r="BC590" s="216"/>
      <c r="BD590" s="216"/>
      <c r="BE590" s="216"/>
      <c r="BF590" s="211"/>
      <c r="BG590" s="211"/>
      <c r="BH590" s="211"/>
      <c r="BI590" s="211"/>
      <c r="BJ590" s="211"/>
      <c r="BK590" s="211"/>
      <c r="BL590" s="130"/>
      <c r="BM590" s="130"/>
      <c r="BN590" s="130"/>
      <c r="BO590" s="130"/>
    </row>
    <row r="591" spans="4:67" s="8" customFormat="1" ht="11.25" customHeight="1" x14ac:dyDescent="0.15">
      <c r="AZ591" s="211"/>
      <c r="BA591" s="216"/>
      <c r="BB591" s="216"/>
      <c r="BC591" s="216"/>
      <c r="BD591" s="216"/>
      <c r="BE591" s="216"/>
      <c r="BF591" s="211"/>
      <c r="BG591" s="211"/>
      <c r="BH591" s="211"/>
      <c r="BI591" s="211"/>
      <c r="BJ591" s="211"/>
      <c r="BK591" s="211"/>
      <c r="BL591" s="130"/>
      <c r="BM591" s="130"/>
      <c r="BN591" s="130"/>
      <c r="BO591" s="130"/>
    </row>
    <row r="592" spans="4:67" ht="15" customHeight="1" x14ac:dyDescent="0.15">
      <c r="E592" s="9" t="s">
        <v>932</v>
      </c>
    </row>
    <row r="593" spans="4:69" customFormat="1" ht="18" customHeight="1" x14ac:dyDescent="0.15">
      <c r="D593" s="370" t="s">
        <v>607</v>
      </c>
      <c r="E593" s="370"/>
      <c r="F593" s="370"/>
      <c r="G593" s="370"/>
      <c r="H593" s="370"/>
      <c r="I593" s="370"/>
      <c r="J593" s="370"/>
      <c r="K593" s="370"/>
      <c r="L593" s="370"/>
      <c r="M593" s="370"/>
      <c r="N593" s="370"/>
      <c r="O593" s="370"/>
      <c r="P593" s="370"/>
      <c r="Q593" s="370"/>
      <c r="R593" s="370"/>
      <c r="S593" s="370"/>
      <c r="T593" s="370"/>
      <c r="U593" s="370"/>
      <c r="V593" s="370"/>
      <c r="W593" s="370"/>
      <c r="X593" s="370"/>
      <c r="Y593" s="370"/>
      <c r="Z593" s="370"/>
      <c r="AA593" s="370"/>
      <c r="AB593" s="370"/>
      <c r="AC593" s="370"/>
      <c r="AD593" s="370"/>
      <c r="AE593" s="370"/>
      <c r="AF593" s="370"/>
      <c r="AG593" s="370"/>
      <c r="AH593" s="370"/>
      <c r="AI593" s="370"/>
      <c r="AJ593" s="370"/>
      <c r="AK593" s="370"/>
      <c r="AL593" s="370"/>
      <c r="AM593" s="370"/>
      <c r="AN593" s="370"/>
      <c r="AO593" s="370"/>
      <c r="AP593" s="370"/>
      <c r="AQ593" s="370"/>
      <c r="AR593" s="370"/>
      <c r="AZ593" s="208"/>
      <c r="BA593" s="215"/>
      <c r="BB593" s="215"/>
      <c r="BC593" s="215"/>
      <c r="BD593" s="215"/>
      <c r="BE593" s="215"/>
      <c r="BF593" s="208"/>
      <c r="BG593" s="208"/>
      <c r="BH593" s="208"/>
      <c r="BI593" s="208"/>
      <c r="BJ593" s="208"/>
      <c r="BK593" s="208"/>
      <c r="BL593" s="129"/>
      <c r="BM593" s="129"/>
      <c r="BN593" s="129"/>
      <c r="BO593" s="129"/>
    </row>
    <row r="594" spans="4:69" ht="6.95" customHeight="1" x14ac:dyDescent="0.15"/>
    <row r="595" spans="4:69" ht="50.1" customHeight="1" x14ac:dyDescent="0.15">
      <c r="E595" s="471"/>
      <c r="F595" s="472"/>
      <c r="G595" s="472"/>
      <c r="H595" s="472"/>
      <c r="I595" s="472"/>
      <c r="J595" s="472"/>
      <c r="K595" s="472"/>
      <c r="L595" s="472"/>
      <c r="M595" s="472"/>
      <c r="N595" s="472"/>
      <c r="O595" s="472"/>
      <c r="P595" s="472"/>
      <c r="Q595" s="472"/>
      <c r="R595" s="472"/>
      <c r="S595" s="472"/>
      <c r="T595" s="472"/>
      <c r="U595" s="472"/>
      <c r="V595" s="472"/>
      <c r="W595" s="472"/>
      <c r="X595" s="472"/>
      <c r="Y595" s="472"/>
      <c r="Z595" s="472"/>
      <c r="AA595" s="472"/>
      <c r="AB595" s="472"/>
      <c r="AC595" s="472"/>
      <c r="AD595" s="472"/>
      <c r="AE595" s="472"/>
      <c r="AF595" s="472"/>
      <c r="AG595" s="472"/>
      <c r="AH595" s="472"/>
      <c r="AI595" s="472"/>
      <c r="AJ595" s="472"/>
      <c r="AK595" s="473"/>
    </row>
    <row r="596" spans="4:69" ht="21" customHeight="1" x14ac:dyDescent="0.15">
      <c r="D596" s="9"/>
    </row>
    <row r="597" spans="4:69" customFormat="1" ht="18" customHeight="1" x14ac:dyDescent="0.15">
      <c r="D597" s="370" t="s">
        <v>717</v>
      </c>
      <c r="E597" s="370"/>
      <c r="F597" s="370"/>
      <c r="G597" s="370"/>
      <c r="H597" s="370"/>
      <c r="I597" s="370"/>
      <c r="J597" s="370"/>
      <c r="K597" s="370"/>
      <c r="L597" s="370"/>
      <c r="M597" s="370"/>
      <c r="N597" s="370"/>
      <c r="O597" s="370"/>
      <c r="P597" s="370"/>
      <c r="Q597" s="370"/>
      <c r="R597" s="370"/>
      <c r="S597" s="370"/>
      <c r="T597" s="370"/>
      <c r="U597" s="370"/>
      <c r="V597" s="370"/>
      <c r="W597" s="370"/>
      <c r="X597" s="370"/>
      <c r="Y597" s="370"/>
      <c r="Z597" s="370"/>
      <c r="AA597" s="370"/>
      <c r="AB597" s="370"/>
      <c r="AC597" s="370"/>
      <c r="AD597" s="370"/>
      <c r="AE597" s="370"/>
      <c r="AF597" s="370"/>
      <c r="AG597" s="370"/>
      <c r="AH597" s="370"/>
      <c r="AI597" s="370"/>
      <c r="AJ597" s="370"/>
      <c r="AK597" s="370"/>
      <c r="AL597" s="370"/>
      <c r="AM597" s="370"/>
      <c r="AN597" s="370"/>
      <c r="AO597" s="370"/>
      <c r="AP597" s="370"/>
      <c r="AQ597" s="370"/>
      <c r="AR597" s="370"/>
      <c r="AZ597" s="208"/>
      <c r="BA597" s="215"/>
      <c r="BB597" s="215"/>
      <c r="BC597" s="215"/>
      <c r="BD597" s="215"/>
      <c r="BE597" s="215"/>
      <c r="BF597" s="208"/>
      <c r="BG597" s="208"/>
      <c r="BH597" s="208"/>
      <c r="BI597" s="208"/>
      <c r="BJ597" s="208"/>
      <c r="BK597" s="208"/>
      <c r="BL597" s="129"/>
      <c r="BM597" s="129"/>
      <c r="BN597" s="129"/>
      <c r="BO597" s="129"/>
    </row>
    <row r="598" spans="4:69" ht="6" customHeight="1" x14ac:dyDescent="0.15"/>
    <row r="599" spans="4:69" ht="15.75" customHeight="1" x14ac:dyDescent="0.15">
      <c r="H599" s="299">
        <v>1</v>
      </c>
      <c r="I599" s="299"/>
      <c r="J599" s="299">
        <v>2</v>
      </c>
      <c r="K599" s="299"/>
      <c r="L599" s="299">
        <v>3</v>
      </c>
      <c r="M599" s="299"/>
      <c r="N599" s="299">
        <v>4</v>
      </c>
      <c r="O599" s="299"/>
      <c r="P599" s="299">
        <v>5</v>
      </c>
      <c r="Q599" s="299"/>
      <c r="R599" s="299">
        <v>6</v>
      </c>
      <c r="S599" s="299"/>
      <c r="T599" s="299">
        <v>7</v>
      </c>
      <c r="U599" s="299"/>
      <c r="V599" s="299">
        <v>8</v>
      </c>
      <c r="W599" s="299"/>
      <c r="X599" s="299">
        <v>9</v>
      </c>
      <c r="Y599" s="299"/>
      <c r="Z599" s="299">
        <v>10</v>
      </c>
      <c r="AA599" s="299"/>
      <c r="AB599" s="299">
        <v>11</v>
      </c>
      <c r="AC599" s="299"/>
      <c r="AD599" s="299">
        <v>12</v>
      </c>
      <c r="AE599" s="299"/>
      <c r="AF599" s="299">
        <v>13</v>
      </c>
      <c r="AG599" s="299"/>
      <c r="AH599" s="299">
        <v>14</v>
      </c>
      <c r="AI599" s="299"/>
      <c r="AJ599" s="299">
        <v>15</v>
      </c>
      <c r="AK599" s="299"/>
      <c r="AL599" s="299">
        <v>16</v>
      </c>
      <c r="AM599" s="299"/>
      <c r="AZ599" s="1"/>
      <c r="BA599" s="1"/>
      <c r="BB599" s="207"/>
      <c r="BF599" s="214"/>
      <c r="BG599" s="214"/>
      <c r="BL599" s="207"/>
      <c r="BM599" s="207"/>
      <c r="BP599" s="128"/>
      <c r="BQ599" s="128"/>
    </row>
    <row r="600" spans="4:69" ht="25.5" customHeight="1" x14ac:dyDescent="0.15">
      <c r="E600" s="640" t="s">
        <v>716</v>
      </c>
      <c r="F600" s="641"/>
      <c r="G600" s="641"/>
      <c r="H600" s="455" t="s">
        <v>718</v>
      </c>
      <c r="I600" s="455"/>
      <c r="J600" s="501" t="s">
        <v>719</v>
      </c>
      <c r="K600" s="323"/>
      <c r="L600" s="323" t="s">
        <v>720</v>
      </c>
      <c r="M600" s="323"/>
      <c r="N600" s="323" t="s">
        <v>721</v>
      </c>
      <c r="O600" s="323"/>
      <c r="P600" s="323" t="s">
        <v>1178</v>
      </c>
      <c r="Q600" s="323"/>
      <c r="R600" s="323" t="s">
        <v>722</v>
      </c>
      <c r="S600" s="323"/>
      <c r="T600" s="323" t="s">
        <v>723</v>
      </c>
      <c r="U600" s="323"/>
      <c r="V600" s="323" t="s">
        <v>331</v>
      </c>
      <c r="W600" s="323"/>
      <c r="X600" s="323" t="s">
        <v>724</v>
      </c>
      <c r="Y600" s="323"/>
      <c r="Z600" s="323" t="s">
        <v>725</v>
      </c>
      <c r="AA600" s="323"/>
      <c r="AB600" s="323" t="s">
        <v>729</v>
      </c>
      <c r="AC600" s="323"/>
      <c r="AD600" s="323" t="s">
        <v>726</v>
      </c>
      <c r="AE600" s="323"/>
      <c r="AF600" s="323" t="s">
        <v>727</v>
      </c>
      <c r="AG600" s="323"/>
      <c r="AH600" s="323" t="s">
        <v>1323</v>
      </c>
      <c r="AI600" s="323"/>
      <c r="AJ600" s="323" t="s">
        <v>728</v>
      </c>
      <c r="AK600" s="323"/>
      <c r="AL600" s="323" t="s">
        <v>310</v>
      </c>
      <c r="AM600" s="638"/>
      <c r="AZ600" s="1"/>
      <c r="BA600" s="1"/>
      <c r="BB600" s="207"/>
      <c r="BF600" s="214"/>
      <c r="BG600" s="214"/>
      <c r="BL600" s="207"/>
      <c r="BM600" s="207"/>
      <c r="BP600" s="128"/>
      <c r="BQ600" s="128"/>
    </row>
    <row r="601" spans="4:69" ht="80.25" customHeight="1" x14ac:dyDescent="0.15">
      <c r="D601" s="9"/>
      <c r="E601" s="642"/>
      <c r="F601" s="642"/>
      <c r="G601" s="642"/>
      <c r="H601" s="456"/>
      <c r="I601" s="456"/>
      <c r="J601" s="502"/>
      <c r="K601" s="324"/>
      <c r="L601" s="324"/>
      <c r="M601" s="324"/>
      <c r="N601" s="324"/>
      <c r="O601" s="324"/>
      <c r="P601" s="324"/>
      <c r="Q601" s="324"/>
      <c r="R601" s="324"/>
      <c r="S601" s="324"/>
      <c r="T601" s="324"/>
      <c r="U601" s="324"/>
      <c r="V601" s="324"/>
      <c r="W601" s="324"/>
      <c r="X601" s="324"/>
      <c r="Y601" s="324"/>
      <c r="Z601" s="324"/>
      <c r="AA601" s="324"/>
      <c r="AB601" s="324"/>
      <c r="AC601" s="324"/>
      <c r="AD601" s="324"/>
      <c r="AE601" s="324"/>
      <c r="AF601" s="324"/>
      <c r="AG601" s="324"/>
      <c r="AH601" s="324"/>
      <c r="AI601" s="324"/>
      <c r="AJ601" s="324"/>
      <c r="AK601" s="324"/>
      <c r="AL601" s="324"/>
      <c r="AM601" s="639"/>
      <c r="AZ601" s="1"/>
      <c r="BA601" s="1"/>
      <c r="BB601" s="213"/>
      <c r="BC601" s="219"/>
      <c r="BD601" s="219"/>
      <c r="BE601" s="219"/>
      <c r="BF601" s="219"/>
      <c r="BG601" s="219"/>
      <c r="BH601" s="213"/>
      <c r="BI601" s="213"/>
      <c r="BJ601" s="213"/>
      <c r="BK601" s="213"/>
      <c r="BL601" s="213"/>
      <c r="BM601" s="213"/>
      <c r="BN601" s="131"/>
      <c r="BO601" s="131"/>
      <c r="BP601" s="131"/>
      <c r="BQ601" s="128"/>
    </row>
    <row r="602" spans="4:69" s="8" customFormat="1" ht="24.95" customHeight="1" x14ac:dyDescent="0.15">
      <c r="D602" s="61" t="s">
        <v>385</v>
      </c>
      <c r="E602" s="403" t="s">
        <v>714</v>
      </c>
      <c r="F602" s="568"/>
      <c r="G602" s="568"/>
      <c r="H602" s="498"/>
      <c r="I602" s="499"/>
      <c r="J602" s="500"/>
      <c r="K602" s="483"/>
      <c r="L602" s="483"/>
      <c r="M602" s="483"/>
      <c r="N602" s="483"/>
      <c r="O602" s="483"/>
      <c r="P602" s="503"/>
      <c r="Q602" s="504"/>
      <c r="R602" s="483"/>
      <c r="S602" s="483"/>
      <c r="T602" s="483"/>
      <c r="U602" s="483"/>
      <c r="V602" s="483"/>
      <c r="W602" s="483"/>
      <c r="X602" s="483"/>
      <c r="Y602" s="483"/>
      <c r="Z602" s="483"/>
      <c r="AA602" s="483"/>
      <c r="AB602" s="483"/>
      <c r="AC602" s="483"/>
      <c r="AD602" s="483"/>
      <c r="AE602" s="483"/>
      <c r="AF602" s="483"/>
      <c r="AG602" s="483"/>
      <c r="AH602" s="483"/>
      <c r="AI602" s="483"/>
      <c r="AJ602" s="483"/>
      <c r="AK602" s="483"/>
      <c r="AL602" s="483"/>
      <c r="AM602" s="484"/>
      <c r="BB602" s="211"/>
      <c r="BC602" s="216"/>
      <c r="BD602" s="216"/>
      <c r="BE602" s="216"/>
      <c r="BF602" s="216"/>
      <c r="BG602" s="216"/>
      <c r="BH602" s="211"/>
      <c r="BI602" s="211"/>
      <c r="BJ602" s="211"/>
      <c r="BK602" s="211"/>
      <c r="BL602" s="211"/>
      <c r="BM602" s="211"/>
      <c r="BN602" s="130"/>
      <c r="BO602" s="130"/>
      <c r="BP602" s="130"/>
      <c r="BQ602" s="130"/>
    </row>
    <row r="603" spans="4:69" s="8" customFormat="1" ht="24.95" customHeight="1" x14ac:dyDescent="0.15">
      <c r="D603" s="61" t="s">
        <v>359</v>
      </c>
      <c r="E603" s="371" t="s">
        <v>715</v>
      </c>
      <c r="F603" s="496"/>
      <c r="G603" s="497"/>
      <c r="H603" s="635"/>
      <c r="I603" s="636"/>
      <c r="J603" s="634"/>
      <c r="K603" s="633"/>
      <c r="L603" s="633"/>
      <c r="M603" s="633"/>
      <c r="N603" s="633"/>
      <c r="O603" s="633"/>
      <c r="P603" s="680"/>
      <c r="Q603" s="681"/>
      <c r="R603" s="633"/>
      <c r="S603" s="633"/>
      <c r="T603" s="633"/>
      <c r="U603" s="633"/>
      <c r="V603" s="633"/>
      <c r="W603" s="633"/>
      <c r="X603" s="633"/>
      <c r="Y603" s="633"/>
      <c r="Z603" s="633"/>
      <c r="AA603" s="633"/>
      <c r="AB603" s="633"/>
      <c r="AC603" s="633"/>
      <c r="AD603" s="633"/>
      <c r="AE603" s="633"/>
      <c r="AF603" s="633"/>
      <c r="AG603" s="633"/>
      <c r="AH603" s="633"/>
      <c r="AI603" s="633"/>
      <c r="AJ603" s="633"/>
      <c r="AK603" s="633"/>
      <c r="AL603" s="633"/>
      <c r="AM603" s="643"/>
      <c r="BB603" s="211"/>
      <c r="BC603" s="216"/>
      <c r="BD603" s="216"/>
      <c r="BE603" s="216"/>
      <c r="BF603" s="216"/>
      <c r="BG603" s="216"/>
      <c r="BH603" s="211"/>
      <c r="BI603" s="211"/>
      <c r="BJ603" s="211"/>
      <c r="BK603" s="211"/>
      <c r="BL603" s="211"/>
      <c r="BM603" s="211"/>
      <c r="BN603" s="130"/>
      <c r="BO603" s="130"/>
      <c r="BP603" s="130"/>
      <c r="BQ603" s="130"/>
    </row>
    <row r="604" spans="4:69" s="8" customFormat="1" ht="24.95" customHeight="1" x14ac:dyDescent="0.15">
      <c r="D604" s="61" t="s">
        <v>360</v>
      </c>
      <c r="E604" s="371" t="s">
        <v>730</v>
      </c>
      <c r="F604" s="496"/>
      <c r="G604" s="497"/>
      <c r="H604" s="635"/>
      <c r="I604" s="636"/>
      <c r="J604" s="634"/>
      <c r="K604" s="633"/>
      <c r="L604" s="633"/>
      <c r="M604" s="633"/>
      <c r="N604" s="633"/>
      <c r="O604" s="633"/>
      <c r="P604" s="680"/>
      <c r="Q604" s="681"/>
      <c r="R604" s="633"/>
      <c r="S604" s="633"/>
      <c r="T604" s="633"/>
      <c r="U604" s="633"/>
      <c r="V604" s="633"/>
      <c r="W604" s="633"/>
      <c r="X604" s="633"/>
      <c r="Y604" s="633"/>
      <c r="Z604" s="633"/>
      <c r="AA604" s="633"/>
      <c r="AB604" s="633"/>
      <c r="AC604" s="633"/>
      <c r="AD604" s="633"/>
      <c r="AE604" s="633"/>
      <c r="AF604" s="633"/>
      <c r="AG604" s="633"/>
      <c r="AH604" s="633"/>
      <c r="AI604" s="633"/>
      <c r="AJ604" s="633"/>
      <c r="AK604" s="633"/>
      <c r="AL604" s="633"/>
      <c r="AM604" s="643"/>
      <c r="BB604" s="211"/>
      <c r="BC604" s="216"/>
      <c r="BD604" s="216"/>
      <c r="BE604" s="216"/>
      <c r="BF604" s="216"/>
      <c r="BG604" s="216"/>
      <c r="BH604" s="211"/>
      <c r="BI604" s="211"/>
      <c r="BJ604" s="211"/>
      <c r="BK604" s="211"/>
      <c r="BL604" s="211"/>
      <c r="BM604" s="211"/>
      <c r="BN604" s="130"/>
      <c r="BO604" s="130"/>
      <c r="BP604" s="130"/>
      <c r="BQ604" s="130"/>
    </row>
    <row r="605" spans="4:69" s="8" customFormat="1" ht="24.95" customHeight="1" x14ac:dyDescent="0.15">
      <c r="D605" s="61" t="s">
        <v>361</v>
      </c>
      <c r="E605" s="371" t="s">
        <v>731</v>
      </c>
      <c r="F605" s="496"/>
      <c r="G605" s="497"/>
      <c r="H605" s="635"/>
      <c r="I605" s="636"/>
      <c r="J605" s="634"/>
      <c r="K605" s="633"/>
      <c r="L605" s="633"/>
      <c r="M605" s="633"/>
      <c r="N605" s="633"/>
      <c r="O605" s="633"/>
      <c r="P605" s="680"/>
      <c r="Q605" s="681"/>
      <c r="R605" s="633"/>
      <c r="S605" s="633"/>
      <c r="T605" s="633"/>
      <c r="U605" s="633"/>
      <c r="V605" s="633"/>
      <c r="W605" s="633"/>
      <c r="X605" s="633"/>
      <c r="Y605" s="633"/>
      <c r="Z605" s="633"/>
      <c r="AA605" s="633"/>
      <c r="AB605" s="633"/>
      <c r="AC605" s="633"/>
      <c r="AD605" s="633"/>
      <c r="AE605" s="633"/>
      <c r="AF605" s="633"/>
      <c r="AG605" s="633"/>
      <c r="AH605" s="633"/>
      <c r="AI605" s="633"/>
      <c r="AJ605" s="633"/>
      <c r="AK605" s="633"/>
      <c r="AL605" s="633"/>
      <c r="AM605" s="643"/>
      <c r="BB605" s="211"/>
      <c r="BC605" s="216"/>
      <c r="BD605" s="216"/>
      <c r="BE605" s="216"/>
      <c r="BF605" s="216"/>
      <c r="BG605" s="216"/>
      <c r="BH605" s="211"/>
      <c r="BI605" s="211"/>
      <c r="BJ605" s="211"/>
      <c r="BK605" s="211"/>
      <c r="BL605" s="211"/>
      <c r="BM605" s="211"/>
      <c r="BN605" s="130"/>
      <c r="BO605" s="130"/>
      <c r="BP605" s="130"/>
      <c r="BQ605" s="130"/>
    </row>
    <row r="606" spans="4:69" s="8" customFormat="1" ht="24.95" customHeight="1" x14ac:dyDescent="0.15">
      <c r="D606" s="61" t="s">
        <v>362</v>
      </c>
      <c r="E606" s="371" t="s">
        <v>732</v>
      </c>
      <c r="F606" s="496"/>
      <c r="G606" s="497"/>
      <c r="H606" s="635"/>
      <c r="I606" s="636"/>
      <c r="J606" s="634"/>
      <c r="K606" s="633"/>
      <c r="L606" s="633"/>
      <c r="M606" s="633"/>
      <c r="N606" s="633"/>
      <c r="O606" s="633"/>
      <c r="P606" s="680"/>
      <c r="Q606" s="681"/>
      <c r="R606" s="633"/>
      <c r="S606" s="633"/>
      <c r="T606" s="633"/>
      <c r="U606" s="633"/>
      <c r="V606" s="633"/>
      <c r="W606" s="633"/>
      <c r="X606" s="633"/>
      <c r="Y606" s="633"/>
      <c r="Z606" s="633"/>
      <c r="AA606" s="633"/>
      <c r="AB606" s="633"/>
      <c r="AC606" s="633"/>
      <c r="AD606" s="633"/>
      <c r="AE606" s="633"/>
      <c r="AF606" s="633"/>
      <c r="AG606" s="633"/>
      <c r="AH606" s="633"/>
      <c r="AI606" s="633"/>
      <c r="AJ606" s="633"/>
      <c r="AK606" s="633"/>
      <c r="AL606" s="633"/>
      <c r="AM606" s="643"/>
      <c r="BB606" s="211"/>
      <c r="BC606" s="216"/>
      <c r="BD606" s="216"/>
      <c r="BE606" s="216"/>
      <c r="BF606" s="216"/>
      <c r="BG606" s="216"/>
      <c r="BH606" s="211"/>
      <c r="BI606" s="211"/>
      <c r="BJ606" s="211"/>
      <c r="BK606" s="211"/>
      <c r="BL606" s="211"/>
      <c r="BM606" s="211"/>
      <c r="BN606" s="130"/>
      <c r="BO606" s="130"/>
      <c r="BP606" s="130"/>
      <c r="BQ606" s="130"/>
    </row>
    <row r="607" spans="4:69" s="8" customFormat="1" ht="24.95" customHeight="1" x14ac:dyDescent="0.15">
      <c r="D607" s="61" t="s">
        <v>363</v>
      </c>
      <c r="E607" s="371" t="s">
        <v>733</v>
      </c>
      <c r="F607" s="496"/>
      <c r="G607" s="497"/>
      <c r="H607" s="635"/>
      <c r="I607" s="636"/>
      <c r="J607" s="634"/>
      <c r="K607" s="633"/>
      <c r="L607" s="633"/>
      <c r="M607" s="633"/>
      <c r="N607" s="633"/>
      <c r="O607" s="633"/>
      <c r="P607" s="680"/>
      <c r="Q607" s="681"/>
      <c r="R607" s="633"/>
      <c r="S607" s="633"/>
      <c r="T607" s="633"/>
      <c r="U607" s="633"/>
      <c r="V607" s="633"/>
      <c r="W607" s="633"/>
      <c r="X607" s="633"/>
      <c r="Y607" s="633"/>
      <c r="Z607" s="633"/>
      <c r="AA607" s="633"/>
      <c r="AB607" s="633"/>
      <c r="AC607" s="633"/>
      <c r="AD607" s="633"/>
      <c r="AE607" s="633"/>
      <c r="AF607" s="633"/>
      <c r="AG607" s="633"/>
      <c r="AH607" s="633"/>
      <c r="AI607" s="633"/>
      <c r="AJ607" s="633"/>
      <c r="AK607" s="633"/>
      <c r="AL607" s="633"/>
      <c r="AM607" s="643"/>
      <c r="BB607" s="211"/>
      <c r="BC607" s="216"/>
      <c r="BD607" s="216"/>
      <c r="BE607" s="216"/>
      <c r="BF607" s="216"/>
      <c r="BG607" s="216"/>
      <c r="BH607" s="211"/>
      <c r="BI607" s="211"/>
      <c r="BJ607" s="211"/>
      <c r="BK607" s="211"/>
      <c r="BL607" s="211"/>
      <c r="BM607" s="211"/>
      <c r="BN607" s="130"/>
      <c r="BO607" s="130"/>
      <c r="BP607" s="130"/>
      <c r="BQ607" s="130"/>
    </row>
    <row r="608" spans="4:69" s="8" customFormat="1" ht="24.95" customHeight="1" x14ac:dyDescent="0.15">
      <c r="D608" s="61" t="s">
        <v>364</v>
      </c>
      <c r="E608" s="371" t="s">
        <v>734</v>
      </c>
      <c r="F608" s="496"/>
      <c r="G608" s="497"/>
      <c r="H608" s="635"/>
      <c r="I608" s="636"/>
      <c r="J608" s="634"/>
      <c r="K608" s="633"/>
      <c r="L608" s="633"/>
      <c r="M608" s="633"/>
      <c r="N608" s="633"/>
      <c r="O608" s="633"/>
      <c r="P608" s="680"/>
      <c r="Q608" s="681"/>
      <c r="R608" s="633"/>
      <c r="S608" s="633"/>
      <c r="T608" s="633"/>
      <c r="U608" s="633"/>
      <c r="V608" s="633"/>
      <c r="W608" s="633"/>
      <c r="X608" s="633"/>
      <c r="Y608" s="633"/>
      <c r="Z608" s="633"/>
      <c r="AA608" s="633"/>
      <c r="AB608" s="633"/>
      <c r="AC608" s="633"/>
      <c r="AD608" s="633"/>
      <c r="AE608" s="633"/>
      <c r="AF608" s="633"/>
      <c r="AG608" s="633"/>
      <c r="AH608" s="633"/>
      <c r="AI608" s="633"/>
      <c r="AJ608" s="633"/>
      <c r="AK608" s="633"/>
      <c r="AL608" s="633"/>
      <c r="AM608" s="643"/>
      <c r="BB608" s="211"/>
      <c r="BC608" s="216"/>
      <c r="BD608" s="216"/>
      <c r="BE608" s="216"/>
      <c r="BF608" s="216"/>
      <c r="BG608" s="216"/>
      <c r="BH608" s="211"/>
      <c r="BI608" s="211"/>
      <c r="BJ608" s="211"/>
      <c r="BK608" s="211"/>
      <c r="BL608" s="211"/>
      <c r="BM608" s="211"/>
      <c r="BN608" s="130"/>
      <c r="BO608" s="130"/>
      <c r="BP608" s="130"/>
      <c r="BQ608" s="130"/>
    </row>
    <row r="609" spans="3:69" s="8" customFormat="1" ht="24.95" customHeight="1" x14ac:dyDescent="0.15">
      <c r="D609" s="61" t="s">
        <v>365</v>
      </c>
      <c r="E609" s="675" t="s">
        <v>311</v>
      </c>
      <c r="F609" s="676"/>
      <c r="G609" s="677"/>
      <c r="H609" s="656"/>
      <c r="I609" s="657"/>
      <c r="J609" s="625"/>
      <c r="K609" s="620"/>
      <c r="L609" s="620"/>
      <c r="M609" s="620"/>
      <c r="N609" s="620"/>
      <c r="O609" s="620"/>
      <c r="P609" s="690"/>
      <c r="Q609" s="691"/>
      <c r="R609" s="620"/>
      <c r="S609" s="620"/>
      <c r="T609" s="620"/>
      <c r="U609" s="620"/>
      <c r="V609" s="620"/>
      <c r="W609" s="620"/>
      <c r="X609" s="620"/>
      <c r="Y609" s="620"/>
      <c r="Z609" s="620"/>
      <c r="AA609" s="620"/>
      <c r="AB609" s="620"/>
      <c r="AC609" s="620"/>
      <c r="AD609" s="620"/>
      <c r="AE609" s="620"/>
      <c r="AF609" s="620"/>
      <c r="AG609" s="620"/>
      <c r="AH609" s="620"/>
      <c r="AI609" s="620"/>
      <c r="AJ609" s="620"/>
      <c r="AK609" s="620"/>
      <c r="AL609" s="620"/>
      <c r="AM609" s="621"/>
      <c r="BB609" s="211"/>
      <c r="BC609" s="216"/>
      <c r="BD609" s="216"/>
      <c r="BE609" s="216"/>
      <c r="BF609" s="216"/>
      <c r="BG609" s="216"/>
      <c r="BH609" s="211"/>
      <c r="BI609" s="211"/>
      <c r="BJ609" s="211"/>
      <c r="BK609" s="211"/>
      <c r="BL609" s="211"/>
      <c r="BM609" s="211"/>
      <c r="BN609" s="130"/>
      <c r="BO609" s="130"/>
      <c r="BP609" s="130"/>
      <c r="BQ609" s="130"/>
    </row>
    <row r="610" spans="3:69" ht="6.95" customHeight="1" x14ac:dyDescent="0.15"/>
    <row r="611" spans="3:69" ht="16.5" customHeight="1" x14ac:dyDescent="0.15">
      <c r="E611" s="62" t="s">
        <v>312</v>
      </c>
    </row>
    <row r="612" spans="3:69" ht="35.1" customHeight="1" x14ac:dyDescent="0.15">
      <c r="E612" s="471"/>
      <c r="F612" s="472"/>
      <c r="G612" s="472"/>
      <c r="H612" s="472"/>
      <c r="I612" s="472"/>
      <c r="J612" s="472"/>
      <c r="K612" s="472"/>
      <c r="L612" s="472"/>
      <c r="M612" s="472"/>
      <c r="N612" s="472"/>
      <c r="O612" s="472"/>
      <c r="P612" s="472"/>
      <c r="Q612" s="472"/>
      <c r="R612" s="472"/>
      <c r="S612" s="472"/>
      <c r="T612" s="472"/>
      <c r="U612" s="472"/>
      <c r="V612" s="472"/>
      <c r="W612" s="472"/>
      <c r="X612" s="472"/>
      <c r="Y612" s="472"/>
      <c r="Z612" s="472"/>
      <c r="AA612" s="472"/>
      <c r="AB612" s="472"/>
      <c r="AC612" s="472"/>
      <c r="AD612" s="472"/>
      <c r="AE612" s="472"/>
      <c r="AF612" s="472"/>
      <c r="AG612" s="472"/>
      <c r="AH612" s="472"/>
      <c r="AI612" s="472"/>
      <c r="AJ612" s="472"/>
      <c r="AK612" s="473"/>
    </row>
    <row r="613" spans="3:69" s="8" customFormat="1" ht="6.95" customHeight="1" x14ac:dyDescent="0.15">
      <c r="E613" s="52"/>
      <c r="F613" s="52"/>
      <c r="G613" s="52"/>
      <c r="H613" s="52"/>
      <c r="I613" s="52"/>
      <c r="J613" s="11"/>
      <c r="K613" s="11"/>
      <c r="L613" s="53"/>
      <c r="M613" s="53"/>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Z613" s="211"/>
      <c r="BA613" s="216"/>
      <c r="BB613" s="216"/>
      <c r="BC613" s="216"/>
      <c r="BD613" s="216"/>
      <c r="BE613" s="216"/>
      <c r="BF613" s="211"/>
      <c r="BG613" s="211"/>
      <c r="BH613" s="211"/>
      <c r="BI613" s="211"/>
      <c r="BJ613" s="211"/>
      <c r="BK613" s="211"/>
      <c r="BL613" s="130"/>
      <c r="BM613" s="130"/>
      <c r="BN613" s="130"/>
      <c r="BO613" s="130"/>
    </row>
    <row r="614" spans="3:69" ht="16.5" customHeight="1" x14ac:dyDescent="0.15">
      <c r="E614" s="62" t="s">
        <v>313</v>
      </c>
    </row>
    <row r="615" spans="3:69" ht="35.1" customHeight="1" x14ac:dyDescent="0.15">
      <c r="E615" s="471"/>
      <c r="F615" s="472"/>
      <c r="G615" s="472"/>
      <c r="H615" s="472"/>
      <c r="I615" s="472"/>
      <c r="J615" s="472"/>
      <c r="K615" s="472"/>
      <c r="L615" s="472"/>
      <c r="M615" s="472"/>
      <c r="N615" s="472"/>
      <c r="O615" s="472"/>
      <c r="P615" s="472"/>
      <c r="Q615" s="472"/>
      <c r="R615" s="472"/>
      <c r="S615" s="472"/>
      <c r="T615" s="472"/>
      <c r="U615" s="472"/>
      <c r="V615" s="472"/>
      <c r="W615" s="472"/>
      <c r="X615" s="472"/>
      <c r="Y615" s="472"/>
      <c r="Z615" s="472"/>
      <c r="AA615" s="472"/>
      <c r="AB615" s="472"/>
      <c r="AC615" s="472"/>
      <c r="AD615" s="472"/>
      <c r="AE615" s="472"/>
      <c r="AF615" s="472"/>
      <c r="AG615" s="472"/>
      <c r="AH615" s="472"/>
      <c r="AI615" s="472"/>
      <c r="AJ615" s="472"/>
      <c r="AK615" s="473"/>
    </row>
    <row r="616" spans="3:69" s="8" customFormat="1" ht="24.75" customHeight="1" x14ac:dyDescent="0.15">
      <c r="E616" s="52"/>
      <c r="F616" s="52"/>
      <c r="G616" s="52"/>
      <c r="H616" s="52"/>
      <c r="I616" s="52"/>
      <c r="J616" s="11"/>
      <c r="K616" s="11"/>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Z616" s="211"/>
      <c r="BA616" s="216"/>
      <c r="BB616" s="216"/>
      <c r="BC616" s="216"/>
      <c r="BD616" s="216"/>
      <c r="BE616" s="216"/>
      <c r="BF616" s="211"/>
      <c r="BG616" s="211"/>
      <c r="BH616" s="211"/>
      <c r="BI616" s="211"/>
      <c r="BJ616" s="211"/>
      <c r="BK616" s="211"/>
      <c r="BL616" s="130"/>
      <c r="BM616" s="130"/>
      <c r="BN616" s="130"/>
      <c r="BO616" s="130"/>
    </row>
    <row r="617" spans="3:69" customFormat="1" ht="23.1" customHeight="1" x14ac:dyDescent="0.15">
      <c r="C617" s="5" t="s">
        <v>38</v>
      </c>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4"/>
      <c r="AL617" s="4"/>
      <c r="AM617" s="4"/>
      <c r="AN617" s="4"/>
      <c r="AO617" s="4"/>
      <c r="AP617" s="4"/>
      <c r="AQ617" s="4"/>
      <c r="AR617" s="4"/>
      <c r="AZ617" s="208"/>
      <c r="BA617" s="215"/>
      <c r="BB617" s="215"/>
      <c r="BC617" s="215"/>
      <c r="BD617" s="215"/>
      <c r="BE617" s="215"/>
      <c r="BF617" s="208"/>
      <c r="BG617" s="208"/>
      <c r="BH617" s="208"/>
      <c r="BI617" s="208"/>
      <c r="BJ617" s="208"/>
      <c r="BK617" s="208"/>
      <c r="BL617" s="129"/>
      <c r="BM617" s="129"/>
      <c r="BN617" s="129"/>
      <c r="BO617" s="129"/>
    </row>
    <row r="618" spans="3:69" customFormat="1" ht="18" customHeight="1" x14ac:dyDescent="0.15">
      <c r="C618" s="331" t="s">
        <v>1179</v>
      </c>
      <c r="D618" s="331"/>
      <c r="E618" s="331"/>
      <c r="F618" s="331"/>
      <c r="G618" s="331"/>
      <c r="H618" s="331"/>
      <c r="I618" s="331"/>
      <c r="J618" s="331"/>
      <c r="K618" s="331"/>
      <c r="L618" s="331"/>
      <c r="M618" s="331"/>
      <c r="N618" s="331"/>
      <c r="O618" s="331"/>
      <c r="P618" s="331"/>
      <c r="Q618" s="331"/>
      <c r="R618" s="331"/>
      <c r="S618" s="331"/>
      <c r="T618" s="331"/>
      <c r="U618" s="331"/>
      <c r="V618" s="331"/>
      <c r="W618" s="331"/>
      <c r="X618" s="331"/>
      <c r="Y618" s="331"/>
      <c r="Z618" s="331"/>
      <c r="AA618" s="331"/>
      <c r="AB618" s="331"/>
      <c r="AC618" s="331"/>
      <c r="AD618" s="331"/>
      <c r="AE618" s="331"/>
      <c r="AF618" s="331"/>
      <c r="AG618" s="331"/>
      <c r="AH618" s="331"/>
      <c r="AI618" s="331"/>
      <c r="AJ618" s="331"/>
      <c r="AK618" s="331"/>
      <c r="AL618" s="331"/>
      <c r="AM618" s="331"/>
      <c r="AN618" s="331"/>
      <c r="AO618" s="331"/>
      <c r="AP618" s="331"/>
      <c r="AQ618" s="331"/>
      <c r="AR618" s="331"/>
      <c r="AZ618" s="208"/>
      <c r="BA618" s="215"/>
      <c r="BB618" s="215"/>
      <c r="BC618" s="215"/>
      <c r="BD618" s="215"/>
      <c r="BE618" s="215"/>
      <c r="BF618" s="208"/>
      <c r="BG618" s="208"/>
      <c r="BH618" s="208"/>
      <c r="BI618" s="208"/>
      <c r="BJ618" s="208"/>
      <c r="BK618" s="208"/>
      <c r="BL618" s="129"/>
      <c r="BM618" s="129"/>
      <c r="BN618" s="129"/>
      <c r="BO618" s="129"/>
    </row>
    <row r="619" spans="3:69" ht="7.5" customHeight="1" x14ac:dyDescent="0.15"/>
    <row r="620" spans="3:69" customFormat="1" ht="18" customHeight="1" x14ac:dyDescent="0.15">
      <c r="D620" s="370" t="s">
        <v>343</v>
      </c>
      <c r="E620" s="370"/>
      <c r="F620" s="370"/>
      <c r="G620" s="370"/>
      <c r="H620" s="370"/>
      <c r="I620" s="370"/>
      <c r="J620" s="370"/>
      <c r="K620" s="370"/>
      <c r="L620" s="370"/>
      <c r="M620" s="370"/>
      <c r="N620" s="370"/>
      <c r="O620" s="370"/>
      <c r="P620" s="370"/>
      <c r="Q620" s="370"/>
      <c r="R620" s="370"/>
      <c r="S620" s="370"/>
      <c r="T620" s="370"/>
      <c r="U620" s="370"/>
      <c r="V620" s="370"/>
      <c r="W620" s="370"/>
      <c r="X620" s="370"/>
      <c r="Y620" s="370"/>
      <c r="Z620" s="370"/>
      <c r="AA620" s="370"/>
      <c r="AB620" s="370"/>
      <c r="AC620" s="370"/>
      <c r="AD620" s="370"/>
      <c r="AE620" s="370"/>
      <c r="AF620" s="370"/>
      <c r="AG620" s="370"/>
      <c r="AH620" s="370"/>
      <c r="AI620" s="370"/>
      <c r="AJ620" s="370"/>
      <c r="AK620" s="370"/>
      <c r="AL620" s="370"/>
      <c r="AM620" s="370"/>
      <c r="AN620" s="370"/>
      <c r="AO620" s="370"/>
      <c r="AP620" s="370"/>
      <c r="AQ620" s="370"/>
      <c r="AR620" s="370"/>
      <c r="AT620" s="93" t="s">
        <v>62</v>
      </c>
      <c r="AZ620" s="208"/>
      <c r="BA620" s="215"/>
      <c r="BB620" s="215"/>
      <c r="BC620" s="215"/>
      <c r="BD620" s="215"/>
      <c r="BE620" s="215"/>
      <c r="BF620" s="208"/>
      <c r="BG620" s="208"/>
      <c r="BH620" s="208"/>
      <c r="BI620" s="208"/>
      <c r="BJ620" s="208"/>
      <c r="BK620" s="208"/>
      <c r="BL620" s="129"/>
      <c r="BM620" s="129"/>
      <c r="BN620" s="129"/>
      <c r="BO620" s="129"/>
    </row>
    <row r="621" spans="3:69" ht="6.95" customHeight="1" x14ac:dyDescent="0.15">
      <c r="AT621" s="377"/>
    </row>
    <row r="622" spans="3:69" s="8" customFormat="1" ht="18" customHeight="1" x14ac:dyDescent="0.15">
      <c r="F622" s="8" t="s">
        <v>660</v>
      </c>
      <c r="P622" s="8" t="s">
        <v>661</v>
      </c>
      <c r="AT622" s="377"/>
      <c r="AZ622" s="211"/>
      <c r="BA622" s="216"/>
      <c r="BB622" s="216"/>
      <c r="BC622" s="216"/>
      <c r="BD622" s="216"/>
      <c r="BE622" s="216"/>
      <c r="BF622" s="211"/>
      <c r="BG622" s="211"/>
      <c r="BH622" s="211"/>
      <c r="BI622" s="211"/>
      <c r="BJ622" s="211"/>
      <c r="BK622" s="211"/>
      <c r="BL622" s="130"/>
      <c r="BM622" s="130"/>
      <c r="BN622" s="130"/>
      <c r="BO622" s="130"/>
    </row>
    <row r="623" spans="3:69" s="8" customFormat="1" ht="11.25" customHeight="1" x14ac:dyDescent="0.15">
      <c r="AZ623" s="211"/>
      <c r="BA623" s="216"/>
      <c r="BB623" s="216"/>
      <c r="BC623" s="216"/>
      <c r="BD623" s="216"/>
      <c r="BE623" s="216"/>
      <c r="BF623" s="211"/>
      <c r="BG623" s="211"/>
      <c r="BH623" s="211"/>
      <c r="BI623" s="211"/>
      <c r="BJ623" s="211"/>
      <c r="BK623" s="211"/>
      <c r="BL623" s="130"/>
      <c r="BM623" s="130"/>
      <c r="BN623" s="130"/>
      <c r="BO623" s="130"/>
    </row>
    <row r="624" spans="3:69" ht="15" customHeight="1" x14ac:dyDescent="0.15">
      <c r="E624" s="9" t="s">
        <v>39</v>
      </c>
    </row>
    <row r="625" spans="4:69" customFormat="1" ht="18" customHeight="1" x14ac:dyDescent="0.15">
      <c r="D625" s="370" t="s">
        <v>849</v>
      </c>
      <c r="E625" s="370"/>
      <c r="F625" s="370"/>
      <c r="G625" s="370"/>
      <c r="H625" s="370"/>
      <c r="I625" s="370"/>
      <c r="J625" s="370"/>
      <c r="K625" s="370"/>
      <c r="L625" s="370"/>
      <c r="M625" s="370"/>
      <c r="N625" s="370"/>
      <c r="O625" s="370"/>
      <c r="P625" s="370"/>
      <c r="Q625" s="370"/>
      <c r="R625" s="370"/>
      <c r="S625" s="370"/>
      <c r="T625" s="370"/>
      <c r="U625" s="370"/>
      <c r="V625" s="370"/>
      <c r="W625" s="370"/>
      <c r="X625" s="370"/>
      <c r="Y625" s="370"/>
      <c r="Z625" s="370"/>
      <c r="AA625" s="370"/>
      <c r="AB625" s="370"/>
      <c r="AC625" s="370"/>
      <c r="AD625" s="370"/>
      <c r="AE625" s="370"/>
      <c r="AF625" s="370"/>
      <c r="AG625" s="370"/>
      <c r="AH625" s="370"/>
      <c r="AI625" s="370"/>
      <c r="AJ625" s="370"/>
      <c r="AK625" s="370"/>
      <c r="AL625" s="370"/>
      <c r="AM625" s="370"/>
      <c r="AN625" s="370"/>
      <c r="AO625" s="370"/>
      <c r="AP625" s="370"/>
      <c r="AQ625" s="370"/>
      <c r="AR625" s="370"/>
      <c r="AZ625" s="208"/>
      <c r="BA625" s="215"/>
      <c r="BB625" s="215"/>
      <c r="BC625" s="215"/>
      <c r="BD625" s="215"/>
      <c r="BE625" s="215"/>
      <c r="BF625" s="208"/>
      <c r="BG625" s="208"/>
      <c r="BH625" s="208"/>
      <c r="BI625" s="208"/>
      <c r="BJ625" s="208"/>
      <c r="BK625" s="208"/>
      <c r="BL625" s="129"/>
      <c r="BM625" s="129"/>
      <c r="BN625" s="129"/>
      <c r="BO625" s="129"/>
    </row>
    <row r="626" spans="4:69" ht="7.5" customHeight="1" x14ac:dyDescent="0.15"/>
    <row r="627" spans="4:69" s="8" customFormat="1" ht="18" customHeight="1" x14ac:dyDescent="0.15">
      <c r="E627" s="464" t="s">
        <v>608</v>
      </c>
      <c r="F627" s="465"/>
      <c r="G627" s="465"/>
      <c r="H627" s="465"/>
      <c r="I627" s="465"/>
      <c r="J627" s="465"/>
      <c r="K627" s="466"/>
      <c r="L627" s="465" t="s">
        <v>609</v>
      </c>
      <c r="M627" s="465"/>
      <c r="N627" s="465"/>
      <c r="O627" s="465"/>
      <c r="P627" s="465"/>
      <c r="Q627" s="465"/>
      <c r="R627" s="465"/>
      <c r="S627" s="464" t="s">
        <v>610</v>
      </c>
      <c r="T627" s="465"/>
      <c r="U627" s="465"/>
      <c r="V627" s="465"/>
      <c r="W627" s="465"/>
      <c r="X627" s="465"/>
      <c r="Y627" s="466"/>
      <c r="AZ627" s="211"/>
      <c r="BA627" s="216"/>
      <c r="BB627" s="216"/>
      <c r="BC627" s="216"/>
      <c r="BD627" s="216"/>
      <c r="BE627" s="216"/>
      <c r="BF627" s="211"/>
      <c r="BG627" s="211"/>
      <c r="BH627" s="211"/>
      <c r="BI627" s="211"/>
      <c r="BJ627" s="211"/>
      <c r="BK627" s="211"/>
      <c r="BL627" s="130"/>
      <c r="BM627" s="130"/>
      <c r="BN627" s="130"/>
      <c r="BO627" s="130"/>
    </row>
    <row r="628" spans="4:69" s="8" customFormat="1" ht="24.95" customHeight="1" x14ac:dyDescent="0.15">
      <c r="E628" s="300"/>
      <c r="F628" s="298"/>
      <c r="G628" s="298"/>
      <c r="H628" s="298"/>
      <c r="I628" s="298"/>
      <c r="J628" s="298"/>
      <c r="K628" s="10" t="s">
        <v>413</v>
      </c>
      <c r="L628" s="298"/>
      <c r="M628" s="298"/>
      <c r="N628" s="298"/>
      <c r="O628" s="298"/>
      <c r="P628" s="298"/>
      <c r="Q628" s="298"/>
      <c r="R628" s="144" t="s">
        <v>413</v>
      </c>
      <c r="S628" s="300"/>
      <c r="T628" s="298"/>
      <c r="U628" s="298"/>
      <c r="V628" s="298"/>
      <c r="W628" s="298"/>
      <c r="X628" s="298"/>
      <c r="Y628" s="10" t="s">
        <v>413</v>
      </c>
      <c r="AZ628" s="211"/>
      <c r="BA628" s="216"/>
      <c r="BB628" s="216"/>
      <c r="BC628" s="216"/>
      <c r="BD628" s="216"/>
      <c r="BE628" s="216"/>
      <c r="BF628" s="211"/>
      <c r="BG628" s="211"/>
      <c r="BH628" s="211"/>
      <c r="BI628" s="211"/>
      <c r="BJ628" s="211"/>
      <c r="BK628" s="211"/>
      <c r="BL628" s="130"/>
      <c r="BM628" s="130"/>
      <c r="BN628" s="130"/>
      <c r="BO628" s="130"/>
    </row>
    <row r="629" spans="4:69" s="8" customFormat="1" ht="12" customHeight="1" x14ac:dyDescent="0.15">
      <c r="AZ629" s="211"/>
      <c r="BA629" s="216"/>
      <c r="BB629" s="216"/>
      <c r="BC629" s="216"/>
      <c r="BD629" s="216"/>
      <c r="BE629" s="216"/>
      <c r="BF629" s="211"/>
      <c r="BG629" s="211"/>
      <c r="BH629" s="211"/>
      <c r="BI629" s="211"/>
      <c r="BJ629" s="211"/>
      <c r="BK629" s="211"/>
      <c r="BL629" s="130"/>
      <c r="BM629" s="130"/>
      <c r="BN629" s="130"/>
      <c r="BO629" s="130"/>
    </row>
    <row r="630" spans="4:69" ht="15" customHeight="1" x14ac:dyDescent="0.15">
      <c r="E630" s="9" t="s">
        <v>39</v>
      </c>
    </row>
    <row r="631" spans="4:69" customFormat="1" ht="18" customHeight="1" x14ac:dyDescent="0.15">
      <c r="D631" s="370" t="s">
        <v>344</v>
      </c>
      <c r="E631" s="370"/>
      <c r="F631" s="370"/>
      <c r="G631" s="370"/>
      <c r="H631" s="370"/>
      <c r="I631" s="370"/>
      <c r="J631" s="370"/>
      <c r="K631" s="370"/>
      <c r="L631" s="370"/>
      <c r="M631" s="370"/>
      <c r="N631" s="370"/>
      <c r="O631" s="370"/>
      <c r="P631" s="370"/>
      <c r="Q631" s="370"/>
      <c r="R631" s="370"/>
      <c r="S631" s="370"/>
      <c r="T631" s="370"/>
      <c r="U631" s="370"/>
      <c r="V631" s="370"/>
      <c r="W631" s="370"/>
      <c r="X631" s="370"/>
      <c r="Y631" s="370"/>
      <c r="Z631" s="370"/>
      <c r="AA631" s="370"/>
      <c r="AB631" s="370"/>
      <c r="AC631" s="370"/>
      <c r="AD631" s="370"/>
      <c r="AE631" s="370"/>
      <c r="AF631" s="370"/>
      <c r="AG631" s="370"/>
      <c r="AH631" s="370"/>
      <c r="AI631" s="370"/>
      <c r="AJ631" s="370"/>
      <c r="AK631" s="370"/>
      <c r="AL631" s="370"/>
      <c r="AM631" s="370"/>
      <c r="AN631" s="370"/>
      <c r="AO631" s="370"/>
      <c r="AP631" s="370"/>
      <c r="AQ631" s="370"/>
      <c r="AR631" s="370"/>
      <c r="AZ631" s="208"/>
      <c r="BA631" s="215"/>
      <c r="BB631" s="215"/>
      <c r="BC631" s="215"/>
      <c r="BD631" s="215"/>
      <c r="BE631" s="215"/>
      <c r="BF631" s="208"/>
      <c r="BG631" s="208"/>
      <c r="BH631" s="208"/>
      <c r="BI631" s="208"/>
      <c r="BJ631" s="208"/>
      <c r="BK631" s="208"/>
      <c r="BL631" s="129"/>
      <c r="BM631" s="129"/>
      <c r="BN631" s="129"/>
      <c r="BO631" s="129"/>
    </row>
    <row r="632" spans="4:69" ht="6.95" customHeight="1" x14ac:dyDescent="0.15"/>
    <row r="633" spans="4:69" ht="15.75" customHeight="1" x14ac:dyDescent="0.15">
      <c r="E633" s="299">
        <v>1</v>
      </c>
      <c r="F633" s="299"/>
      <c r="G633" s="299">
        <v>2</v>
      </c>
      <c r="H633" s="299"/>
      <c r="I633" s="299">
        <v>3</v>
      </c>
      <c r="J633" s="299"/>
      <c r="K633" s="299">
        <v>4</v>
      </c>
      <c r="L633" s="299"/>
      <c r="M633" s="299">
        <v>5</v>
      </c>
      <c r="N633" s="299"/>
      <c r="O633" s="299">
        <v>6</v>
      </c>
      <c r="P633" s="299"/>
      <c r="Q633" s="299">
        <v>7</v>
      </c>
      <c r="R633" s="299"/>
      <c r="S633" s="299">
        <v>8</v>
      </c>
      <c r="T633" s="299"/>
      <c r="U633" s="299">
        <v>9</v>
      </c>
      <c r="V633" s="299"/>
      <c r="W633" s="299">
        <v>10</v>
      </c>
      <c r="X633" s="299"/>
      <c r="Y633" s="299">
        <v>11</v>
      </c>
      <c r="Z633" s="299"/>
      <c r="AA633" s="299">
        <v>12</v>
      </c>
      <c r="AB633" s="299"/>
      <c r="AC633" s="299">
        <v>13</v>
      </c>
      <c r="AD633" s="299"/>
      <c r="AE633" s="299">
        <v>14</v>
      </c>
      <c r="AF633" s="299"/>
      <c r="AG633" s="299">
        <v>15</v>
      </c>
      <c r="AH633" s="299"/>
      <c r="AI633" s="299">
        <v>16</v>
      </c>
      <c r="AJ633" s="299"/>
      <c r="AZ633" s="1"/>
      <c r="BA633" s="1"/>
      <c r="BB633" s="207"/>
      <c r="BF633" s="214"/>
      <c r="BG633" s="214"/>
      <c r="BL633" s="207"/>
      <c r="BM633" s="207"/>
      <c r="BP633" s="128"/>
      <c r="BQ633" s="128"/>
    </row>
    <row r="634" spans="4:69" ht="25.5" customHeight="1" x14ac:dyDescent="0.15">
      <c r="E634" s="455" t="s">
        <v>718</v>
      </c>
      <c r="F634" s="455"/>
      <c r="G634" s="501" t="s">
        <v>719</v>
      </c>
      <c r="H634" s="323"/>
      <c r="I634" s="323" t="s">
        <v>720</v>
      </c>
      <c r="J634" s="323"/>
      <c r="K634" s="323" t="s">
        <v>721</v>
      </c>
      <c r="L634" s="323"/>
      <c r="M634" s="323" t="s">
        <v>1178</v>
      </c>
      <c r="N634" s="323"/>
      <c r="O634" s="323" t="s">
        <v>722</v>
      </c>
      <c r="P634" s="323"/>
      <c r="Q634" s="323" t="s">
        <v>723</v>
      </c>
      <c r="R634" s="323"/>
      <c r="S634" s="323" t="s">
        <v>314</v>
      </c>
      <c r="T634" s="323"/>
      <c r="U634" s="323" t="s">
        <v>735</v>
      </c>
      <c r="V634" s="323"/>
      <c r="W634" s="323" t="s">
        <v>736</v>
      </c>
      <c r="X634" s="323"/>
      <c r="Y634" s="323" t="s">
        <v>729</v>
      </c>
      <c r="Z634" s="323"/>
      <c r="AA634" s="323" t="s">
        <v>726</v>
      </c>
      <c r="AB634" s="323"/>
      <c r="AC634" s="323" t="s">
        <v>727</v>
      </c>
      <c r="AD634" s="323"/>
      <c r="AE634" s="323" t="s">
        <v>1323</v>
      </c>
      <c r="AF634" s="323"/>
      <c r="AG634" s="323" t="s">
        <v>728</v>
      </c>
      <c r="AH634" s="323"/>
      <c r="AI634" s="323" t="s">
        <v>737</v>
      </c>
      <c r="AJ634" s="638"/>
      <c r="AZ634" s="1"/>
      <c r="BA634" s="1"/>
      <c r="BB634" s="207"/>
      <c r="BF634" s="214"/>
      <c r="BG634" s="214"/>
      <c r="BL634" s="207"/>
      <c r="BM634" s="207"/>
      <c r="BP634" s="128"/>
      <c r="BQ634" s="128"/>
    </row>
    <row r="635" spans="4:69" ht="80.25" customHeight="1" x14ac:dyDescent="0.15">
      <c r="D635" s="9"/>
      <c r="E635" s="456"/>
      <c r="F635" s="456"/>
      <c r="G635" s="502"/>
      <c r="H635" s="324"/>
      <c r="I635" s="324"/>
      <c r="J635" s="324"/>
      <c r="K635" s="324"/>
      <c r="L635" s="324"/>
      <c r="M635" s="324"/>
      <c r="N635" s="324"/>
      <c r="O635" s="324"/>
      <c r="P635" s="324"/>
      <c r="Q635" s="324"/>
      <c r="R635" s="324"/>
      <c r="S635" s="324"/>
      <c r="T635" s="324"/>
      <c r="U635" s="324"/>
      <c r="V635" s="324"/>
      <c r="W635" s="324"/>
      <c r="X635" s="324"/>
      <c r="Y635" s="324"/>
      <c r="Z635" s="324"/>
      <c r="AA635" s="324"/>
      <c r="AB635" s="324"/>
      <c r="AC635" s="324"/>
      <c r="AD635" s="324"/>
      <c r="AE635" s="324"/>
      <c r="AF635" s="324"/>
      <c r="AG635" s="324"/>
      <c r="AH635" s="324"/>
      <c r="AI635" s="324"/>
      <c r="AJ635" s="639"/>
      <c r="AZ635" s="1"/>
      <c r="BA635" s="1"/>
      <c r="BB635" s="213"/>
      <c r="BC635" s="219"/>
      <c r="BD635" s="219"/>
      <c r="BE635" s="219"/>
      <c r="BF635" s="219"/>
      <c r="BG635" s="219"/>
      <c r="BH635" s="213"/>
      <c r="BI635" s="213"/>
      <c r="BJ635" s="213"/>
      <c r="BK635" s="213"/>
      <c r="BL635" s="213"/>
      <c r="BM635" s="213"/>
      <c r="BN635" s="131"/>
      <c r="BO635" s="131"/>
      <c r="BP635" s="131"/>
      <c r="BQ635" s="128"/>
    </row>
    <row r="636" spans="4:69" s="8" customFormat="1" ht="24.95" customHeight="1" x14ac:dyDescent="0.15">
      <c r="D636" s="61"/>
      <c r="E636" s="464"/>
      <c r="F636" s="466"/>
      <c r="G636" s="463"/>
      <c r="H636" s="447"/>
      <c r="I636" s="447"/>
      <c r="J636" s="447"/>
      <c r="K636" s="447"/>
      <c r="L636" s="447"/>
      <c r="M636" s="325"/>
      <c r="N636" s="326"/>
      <c r="O636" s="447"/>
      <c r="P636" s="447"/>
      <c r="Q636" s="447"/>
      <c r="R636" s="447"/>
      <c r="S636" s="447"/>
      <c r="T636" s="447"/>
      <c r="U636" s="447"/>
      <c r="V636" s="447"/>
      <c r="W636" s="447"/>
      <c r="X636" s="447"/>
      <c r="Y636" s="447"/>
      <c r="Z636" s="447"/>
      <c r="AA636" s="447"/>
      <c r="AB636" s="447"/>
      <c r="AC636" s="447"/>
      <c r="AD636" s="447"/>
      <c r="AE636" s="447"/>
      <c r="AF636" s="447"/>
      <c r="AG636" s="447"/>
      <c r="AH636" s="447"/>
      <c r="AI636" s="447"/>
      <c r="AJ636" s="448"/>
      <c r="BB636" s="211"/>
      <c r="BC636" s="216"/>
      <c r="BD636" s="216"/>
      <c r="BE636" s="216"/>
      <c r="BF636" s="216"/>
      <c r="BG636" s="216"/>
      <c r="BH636" s="211"/>
      <c r="BI636" s="211"/>
      <c r="BJ636" s="211"/>
      <c r="BK636" s="211"/>
      <c r="BL636" s="211"/>
      <c r="BM636" s="211"/>
      <c r="BN636" s="130"/>
      <c r="BO636" s="130"/>
      <c r="BP636" s="130"/>
      <c r="BQ636" s="130"/>
    </row>
    <row r="637" spans="4:69" ht="7.5" customHeight="1" x14ac:dyDescent="0.15"/>
    <row r="638" spans="4:69" ht="20.25" customHeight="1" x14ac:dyDescent="0.15">
      <c r="E638" s="62" t="s">
        <v>858</v>
      </c>
    </row>
    <row r="639" spans="4:69" ht="33" customHeight="1" x14ac:dyDescent="0.15">
      <c r="E639" s="438"/>
      <c r="F639" s="439"/>
      <c r="G639" s="439"/>
      <c r="H639" s="439"/>
      <c r="I639" s="439"/>
      <c r="J639" s="439"/>
      <c r="K639" s="439"/>
      <c r="L639" s="439"/>
      <c r="M639" s="439"/>
      <c r="N639" s="439"/>
      <c r="O639" s="439"/>
      <c r="P639" s="439"/>
      <c r="Q639" s="439"/>
      <c r="R639" s="439"/>
      <c r="S639" s="439"/>
      <c r="T639" s="439"/>
      <c r="U639" s="439"/>
      <c r="V639" s="439"/>
      <c r="W639" s="439"/>
      <c r="X639" s="439"/>
      <c r="Y639" s="439"/>
      <c r="Z639" s="439"/>
      <c r="AA639" s="439"/>
      <c r="AB639" s="439"/>
      <c r="AC639" s="439"/>
      <c r="AD639" s="439"/>
      <c r="AE639" s="439"/>
      <c r="AF639" s="439"/>
      <c r="AG639" s="439"/>
      <c r="AH639" s="439"/>
      <c r="AI639" s="439"/>
      <c r="AJ639" s="439"/>
      <c r="AK639" s="440"/>
    </row>
    <row r="640" spans="4:69" s="8" customFormat="1" ht="21.75" customHeight="1" x14ac:dyDescent="0.15">
      <c r="E640" s="52"/>
      <c r="F640" s="52"/>
      <c r="G640" s="52"/>
      <c r="H640" s="52"/>
      <c r="I640" s="52"/>
      <c r="J640" s="11"/>
      <c r="K640" s="11"/>
      <c r="L640" s="53"/>
      <c r="M640" s="53"/>
      <c r="N640" s="53"/>
      <c r="O640" s="53"/>
      <c r="P640" s="53"/>
      <c r="Q640" s="53"/>
      <c r="R640" s="53"/>
      <c r="S640" s="53"/>
      <c r="T640" s="53"/>
      <c r="U640" s="53"/>
      <c r="V640" s="53"/>
      <c r="W640" s="53"/>
      <c r="X640" s="53"/>
      <c r="Y640" s="53"/>
      <c r="Z640" s="53"/>
      <c r="AA640" s="53"/>
      <c r="AB640" s="53"/>
      <c r="AC640" s="53"/>
      <c r="AD640" s="53"/>
      <c r="AE640" s="53"/>
      <c r="AF640" s="53"/>
      <c r="AG640" s="53"/>
      <c r="AH640" s="53"/>
      <c r="AI640" s="53"/>
      <c r="AJ640" s="53"/>
      <c r="AK640" s="53"/>
      <c r="AZ640" s="211"/>
      <c r="BA640" s="216"/>
      <c r="BB640" s="216"/>
      <c r="BC640" s="216"/>
      <c r="BD640" s="216"/>
      <c r="BE640" s="216"/>
      <c r="BF640" s="211"/>
      <c r="BG640" s="211"/>
      <c r="BH640" s="211"/>
      <c r="BI640" s="211"/>
      <c r="BJ640" s="211"/>
      <c r="BK640" s="211"/>
      <c r="BL640" s="130"/>
      <c r="BM640" s="130"/>
      <c r="BN640" s="130"/>
      <c r="BO640" s="130"/>
    </row>
    <row r="641" spans="4:69" customFormat="1" ht="18" customHeight="1" x14ac:dyDescent="0.15">
      <c r="D641" s="370" t="s">
        <v>40</v>
      </c>
      <c r="E641" s="370"/>
      <c r="F641" s="370"/>
      <c r="G641" s="370"/>
      <c r="H641" s="370"/>
      <c r="I641" s="370"/>
      <c r="J641" s="370"/>
      <c r="K641" s="370"/>
      <c r="L641" s="370"/>
      <c r="M641" s="370"/>
      <c r="N641" s="370"/>
      <c r="O641" s="370"/>
      <c r="P641" s="370"/>
      <c r="Q641" s="370"/>
      <c r="R641" s="370"/>
      <c r="S641" s="370"/>
      <c r="T641" s="370"/>
      <c r="U641" s="370"/>
      <c r="V641" s="370"/>
      <c r="W641" s="370"/>
      <c r="X641" s="370"/>
      <c r="Y641" s="370"/>
      <c r="Z641" s="370"/>
      <c r="AA641" s="370"/>
      <c r="AB641" s="370"/>
      <c r="AC641" s="370"/>
      <c r="AD641" s="370"/>
      <c r="AE641" s="370"/>
      <c r="AF641" s="370"/>
      <c r="AG641" s="370"/>
      <c r="AH641" s="370"/>
      <c r="AI641" s="370"/>
      <c r="AJ641" s="370"/>
      <c r="AK641" s="370"/>
      <c r="AL641" s="370"/>
      <c r="AM641" s="370"/>
      <c r="AN641" s="370"/>
      <c r="AO641" s="370"/>
      <c r="AP641" s="370"/>
      <c r="AQ641" s="370"/>
      <c r="AR641" s="370"/>
      <c r="AT641" s="93" t="s">
        <v>62</v>
      </c>
      <c r="AZ641" s="208"/>
      <c r="BA641" s="215"/>
      <c r="BB641" s="215"/>
      <c r="BC641" s="215"/>
      <c r="BD641" s="215"/>
      <c r="BE641" s="215"/>
      <c r="BF641" s="208"/>
      <c r="BG641" s="208"/>
      <c r="BH641" s="208"/>
      <c r="BI641" s="208"/>
      <c r="BJ641" s="208"/>
      <c r="BK641" s="208"/>
      <c r="BL641" s="129"/>
      <c r="BM641" s="129"/>
      <c r="BN641" s="129"/>
      <c r="BO641" s="129"/>
    </row>
    <row r="642" spans="4:69" ht="6.95" customHeight="1" x14ac:dyDescent="0.15">
      <c r="AT642" s="377"/>
    </row>
    <row r="643" spans="4:69" s="8" customFormat="1" ht="18" customHeight="1" x14ac:dyDescent="0.15">
      <c r="F643" s="8" t="s">
        <v>660</v>
      </c>
      <c r="P643" s="8" t="s">
        <v>661</v>
      </c>
      <c r="AT643" s="377"/>
      <c r="AZ643" s="211"/>
      <c r="BA643" s="216"/>
      <c r="BB643" s="216"/>
      <c r="BC643" s="216"/>
      <c r="BD643" s="216"/>
      <c r="BE643" s="216"/>
      <c r="BF643" s="211"/>
      <c r="BG643" s="211"/>
      <c r="BH643" s="211"/>
      <c r="BI643" s="211"/>
      <c r="BJ643" s="211"/>
      <c r="BK643" s="211"/>
      <c r="BL643" s="130"/>
      <c r="BM643" s="130"/>
      <c r="BN643" s="130"/>
      <c r="BO643" s="130"/>
    </row>
    <row r="644" spans="4:69" s="8" customFormat="1" ht="11.25" customHeight="1" x14ac:dyDescent="0.15">
      <c r="AZ644" s="211"/>
      <c r="BA644" s="216"/>
      <c r="BB644" s="216"/>
      <c r="BC644" s="216"/>
      <c r="BD644" s="216"/>
      <c r="BE644" s="216"/>
      <c r="BF644" s="211"/>
      <c r="BG644" s="211"/>
      <c r="BH644" s="211"/>
      <c r="BI644" s="211"/>
      <c r="BJ644" s="211"/>
      <c r="BK644" s="211"/>
      <c r="BL644" s="130"/>
      <c r="BM644" s="130"/>
      <c r="BN644" s="130"/>
      <c r="BO644" s="130"/>
    </row>
    <row r="645" spans="4:69" ht="15" customHeight="1" x14ac:dyDescent="0.15">
      <c r="E645" s="9" t="s">
        <v>41</v>
      </c>
    </row>
    <row r="646" spans="4:69" customFormat="1" ht="18" customHeight="1" x14ac:dyDescent="0.15">
      <c r="D646" s="370" t="s">
        <v>850</v>
      </c>
      <c r="E646" s="370"/>
      <c r="F646" s="370"/>
      <c r="G646" s="370"/>
      <c r="H646" s="370"/>
      <c r="I646" s="370"/>
      <c r="J646" s="370"/>
      <c r="K646" s="370"/>
      <c r="L646" s="370"/>
      <c r="M646" s="370"/>
      <c r="N646" s="370"/>
      <c r="O646" s="370"/>
      <c r="P646" s="370"/>
      <c r="Q646" s="370"/>
      <c r="R646" s="370"/>
      <c r="S646" s="370"/>
      <c r="T646" s="370"/>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Z646" s="208"/>
      <c r="BA646" s="215"/>
      <c r="BB646" s="215"/>
      <c r="BC646" s="215"/>
      <c r="BD646" s="215"/>
      <c r="BE646" s="215"/>
      <c r="BF646" s="208"/>
      <c r="BG646" s="208"/>
      <c r="BH646" s="208"/>
      <c r="BI646" s="208"/>
      <c r="BJ646" s="208"/>
      <c r="BK646" s="208"/>
      <c r="BL646" s="129"/>
      <c r="BM646" s="129"/>
      <c r="BN646" s="129"/>
      <c r="BO646" s="129"/>
    </row>
    <row r="647" spans="4:69" ht="6.95" customHeight="1" x14ac:dyDescent="0.15"/>
    <row r="648" spans="4:69" s="8" customFormat="1" ht="18" customHeight="1" x14ac:dyDescent="0.15">
      <c r="E648" s="464" t="s">
        <v>608</v>
      </c>
      <c r="F648" s="465"/>
      <c r="G648" s="465"/>
      <c r="H648" s="465"/>
      <c r="I648" s="465"/>
      <c r="J648" s="465"/>
      <c r="K648" s="466"/>
      <c r="L648" s="464" t="s">
        <v>609</v>
      </c>
      <c r="M648" s="465"/>
      <c r="N648" s="465"/>
      <c r="O648" s="465"/>
      <c r="P648" s="465"/>
      <c r="Q648" s="465"/>
      <c r="R648" s="466"/>
      <c r="S648" s="464" t="s">
        <v>315</v>
      </c>
      <c r="T648" s="465"/>
      <c r="U648" s="465"/>
      <c r="V648" s="465"/>
      <c r="W648" s="465"/>
      <c r="X648" s="465"/>
      <c r="Y648" s="466"/>
      <c r="AZ648" s="211"/>
      <c r="BA648" s="216"/>
      <c r="BB648" s="216"/>
      <c r="BC648" s="216"/>
      <c r="BD648" s="216"/>
      <c r="BE648" s="216"/>
      <c r="BF648" s="211"/>
      <c r="BG648" s="211"/>
      <c r="BH648" s="211"/>
      <c r="BI648" s="211"/>
      <c r="BJ648" s="211"/>
      <c r="BK648" s="211"/>
      <c r="BL648" s="130"/>
      <c r="BM648" s="130"/>
      <c r="BN648" s="130"/>
      <c r="BO648" s="130"/>
    </row>
    <row r="649" spans="4:69" s="8" customFormat="1" ht="24.95" customHeight="1" x14ac:dyDescent="0.15">
      <c r="E649" s="300"/>
      <c r="F649" s="298"/>
      <c r="G649" s="298"/>
      <c r="H649" s="298"/>
      <c r="I649" s="298"/>
      <c r="J649" s="298"/>
      <c r="K649" s="10" t="s">
        <v>413</v>
      </c>
      <c r="L649" s="300"/>
      <c r="M649" s="298"/>
      <c r="N649" s="298"/>
      <c r="O649" s="298"/>
      <c r="P649" s="298"/>
      <c r="Q649" s="298"/>
      <c r="R649" s="10" t="s">
        <v>413</v>
      </c>
      <c r="S649" s="300"/>
      <c r="T649" s="298"/>
      <c r="U649" s="298"/>
      <c r="V649" s="298"/>
      <c r="W649" s="298"/>
      <c r="X649" s="298"/>
      <c r="Y649" s="10" t="s">
        <v>413</v>
      </c>
      <c r="AZ649" s="211"/>
      <c r="BA649" s="216"/>
      <c r="BB649" s="216"/>
      <c r="BC649" s="216"/>
      <c r="BD649" s="216"/>
      <c r="BE649" s="216"/>
      <c r="BF649" s="211"/>
      <c r="BG649" s="211"/>
      <c r="BH649" s="211"/>
      <c r="BI649" s="211"/>
      <c r="BJ649" s="211"/>
      <c r="BK649" s="211"/>
      <c r="BL649" s="130"/>
      <c r="BM649" s="130"/>
      <c r="BN649" s="130"/>
      <c r="BO649" s="130"/>
    </row>
    <row r="650" spans="4:69" s="8" customFormat="1" ht="11.25" customHeight="1" x14ac:dyDescent="0.15">
      <c r="AZ650" s="211"/>
      <c r="BA650" s="216"/>
      <c r="BB650" s="216"/>
      <c r="BC650" s="216"/>
      <c r="BD650" s="216"/>
      <c r="BE650" s="216"/>
      <c r="BF650" s="211"/>
      <c r="BG650" s="211"/>
      <c r="BH650" s="211"/>
      <c r="BI650" s="211"/>
      <c r="BJ650" s="211"/>
      <c r="BK650" s="211"/>
      <c r="BL650" s="130"/>
      <c r="BM650" s="130"/>
      <c r="BN650" s="130"/>
      <c r="BO650" s="130"/>
    </row>
    <row r="651" spans="4:69" ht="15" customHeight="1" x14ac:dyDescent="0.15">
      <c r="E651" s="9" t="s">
        <v>41</v>
      </c>
    </row>
    <row r="652" spans="4:69" customFormat="1" ht="18" customHeight="1" x14ac:dyDescent="0.15">
      <c r="D652" s="370" t="s">
        <v>345</v>
      </c>
      <c r="E652" s="370"/>
      <c r="F652" s="370"/>
      <c r="G652" s="370"/>
      <c r="H652" s="370"/>
      <c r="I652" s="370"/>
      <c r="J652" s="370"/>
      <c r="K652" s="370"/>
      <c r="L652" s="370"/>
      <c r="M652" s="370"/>
      <c r="N652" s="370"/>
      <c r="O652" s="370"/>
      <c r="P652" s="370"/>
      <c r="Q652" s="370"/>
      <c r="R652" s="370"/>
      <c r="S652" s="370"/>
      <c r="T652" s="370"/>
      <c r="U652" s="370"/>
      <c r="V652" s="370"/>
      <c r="W652" s="370"/>
      <c r="X652" s="370"/>
      <c r="Y652" s="370"/>
      <c r="Z652" s="370"/>
      <c r="AA652" s="370"/>
      <c r="AB652" s="370"/>
      <c r="AC652" s="370"/>
      <c r="AD652" s="370"/>
      <c r="AE652" s="370"/>
      <c r="AF652" s="370"/>
      <c r="AG652" s="370"/>
      <c r="AH652" s="370"/>
      <c r="AI652" s="370"/>
      <c r="AJ652" s="370"/>
      <c r="AK652" s="370"/>
      <c r="AL652" s="370"/>
      <c r="AM652" s="370"/>
      <c r="AN652" s="370"/>
      <c r="AO652" s="370"/>
      <c r="AP652" s="370"/>
      <c r="AQ652" s="370"/>
      <c r="AR652" s="370"/>
      <c r="AZ652" s="208"/>
      <c r="BA652" s="215"/>
      <c r="BB652" s="215"/>
      <c r="BC652" s="215"/>
      <c r="BD652" s="215"/>
      <c r="BE652" s="215"/>
      <c r="BF652" s="208"/>
      <c r="BG652" s="208"/>
      <c r="BH652" s="208"/>
      <c r="BI652" s="208"/>
      <c r="BJ652" s="208"/>
      <c r="BK652" s="208"/>
      <c r="BL652" s="129"/>
      <c r="BM652" s="129"/>
      <c r="BN652" s="129"/>
      <c r="BO652" s="129"/>
    </row>
    <row r="653" spans="4:69" ht="6.95" customHeight="1" x14ac:dyDescent="0.15"/>
    <row r="654" spans="4:69" ht="15.75" customHeight="1" x14ac:dyDescent="0.15">
      <c r="E654" s="299">
        <v>1</v>
      </c>
      <c r="F654" s="299"/>
      <c r="G654" s="299">
        <v>2</v>
      </c>
      <c r="H654" s="299"/>
      <c r="I654" s="299">
        <v>3</v>
      </c>
      <c r="J654" s="299"/>
      <c r="K654" s="299">
        <v>4</v>
      </c>
      <c r="L654" s="299"/>
      <c r="M654" s="299">
        <v>5</v>
      </c>
      <c r="N654" s="299"/>
      <c r="O654" s="299">
        <v>6</v>
      </c>
      <c r="P654" s="299"/>
      <c r="Q654" s="299">
        <v>7</v>
      </c>
      <c r="R654" s="299"/>
      <c r="S654" s="299">
        <v>8</v>
      </c>
      <c r="T654" s="299"/>
      <c r="U654" s="299">
        <v>9</v>
      </c>
      <c r="V654" s="299"/>
      <c r="W654" s="299">
        <v>10</v>
      </c>
      <c r="X654" s="299"/>
      <c r="Y654" s="299">
        <v>11</v>
      </c>
      <c r="Z654" s="299"/>
      <c r="AA654" s="299">
        <v>12</v>
      </c>
      <c r="AB654" s="299"/>
      <c r="AC654" s="299">
        <v>13</v>
      </c>
      <c r="AD654" s="299"/>
      <c r="AE654" s="299">
        <v>14</v>
      </c>
      <c r="AF654" s="299"/>
      <c r="AG654" s="299">
        <v>15</v>
      </c>
      <c r="AH654" s="299"/>
      <c r="AZ654" s="1"/>
      <c r="BA654" s="1"/>
      <c r="BB654" s="207"/>
      <c r="BF654" s="214"/>
      <c r="BG654" s="214"/>
      <c r="BL654" s="207"/>
      <c r="BM654" s="207"/>
      <c r="BP654" s="128"/>
      <c r="BQ654" s="128"/>
    </row>
    <row r="655" spans="4:69" ht="25.5" customHeight="1" x14ac:dyDescent="0.15">
      <c r="E655" s="455" t="s">
        <v>718</v>
      </c>
      <c r="F655" s="455"/>
      <c r="G655" s="501" t="s">
        <v>719</v>
      </c>
      <c r="H655" s="323"/>
      <c r="I655" s="323" t="s">
        <v>720</v>
      </c>
      <c r="J655" s="323"/>
      <c r="K655" s="323" t="s">
        <v>721</v>
      </c>
      <c r="L655" s="323"/>
      <c r="M655" s="323" t="s">
        <v>1178</v>
      </c>
      <c r="N655" s="323"/>
      <c r="O655" s="323" t="s">
        <v>722</v>
      </c>
      <c r="P655" s="323"/>
      <c r="Q655" s="323" t="s">
        <v>316</v>
      </c>
      <c r="R655" s="323"/>
      <c r="S655" s="323" t="s">
        <v>354</v>
      </c>
      <c r="T655" s="323"/>
      <c r="U655" s="459" t="s">
        <v>736</v>
      </c>
      <c r="V655" s="460"/>
      <c r="W655" s="459" t="s">
        <v>729</v>
      </c>
      <c r="X655" s="460"/>
      <c r="Y655" s="459" t="s">
        <v>726</v>
      </c>
      <c r="Z655" s="460"/>
      <c r="AA655" s="459" t="s">
        <v>727</v>
      </c>
      <c r="AB655" s="460"/>
      <c r="AC655" s="323" t="s">
        <v>1323</v>
      </c>
      <c r="AD655" s="323"/>
      <c r="AE655" s="459" t="s">
        <v>728</v>
      </c>
      <c r="AF655" s="460"/>
      <c r="AG655" s="323" t="s">
        <v>737</v>
      </c>
      <c r="AH655" s="638"/>
      <c r="AZ655" s="1"/>
      <c r="BA655" s="1"/>
      <c r="BB655" s="207"/>
      <c r="BF655" s="214"/>
      <c r="BG655" s="214"/>
      <c r="BL655" s="207"/>
      <c r="BM655" s="207"/>
      <c r="BP655" s="128"/>
      <c r="BQ655" s="128"/>
    </row>
    <row r="656" spans="4:69" ht="80.25" customHeight="1" x14ac:dyDescent="0.15">
      <c r="D656" s="9"/>
      <c r="E656" s="456"/>
      <c r="F656" s="456"/>
      <c r="G656" s="502"/>
      <c r="H656" s="324"/>
      <c r="I656" s="324"/>
      <c r="J656" s="324"/>
      <c r="K656" s="324"/>
      <c r="L656" s="324"/>
      <c r="M656" s="324"/>
      <c r="N656" s="324"/>
      <c r="O656" s="324"/>
      <c r="P656" s="324"/>
      <c r="Q656" s="324"/>
      <c r="R656" s="324"/>
      <c r="S656" s="324"/>
      <c r="T656" s="324"/>
      <c r="U656" s="461"/>
      <c r="V656" s="462"/>
      <c r="W656" s="461"/>
      <c r="X656" s="462"/>
      <c r="Y656" s="461"/>
      <c r="Z656" s="462"/>
      <c r="AA656" s="461"/>
      <c r="AB656" s="462"/>
      <c r="AC656" s="324"/>
      <c r="AD656" s="324"/>
      <c r="AE656" s="461"/>
      <c r="AF656" s="462"/>
      <c r="AG656" s="324"/>
      <c r="AH656" s="639"/>
      <c r="AZ656" s="1"/>
      <c r="BA656" s="1"/>
      <c r="BB656" s="213"/>
      <c r="BC656" s="219"/>
      <c r="BD656" s="219"/>
      <c r="BE656" s="219"/>
      <c r="BF656" s="219"/>
      <c r="BG656" s="219"/>
      <c r="BH656" s="213"/>
      <c r="BI656" s="213"/>
      <c r="BJ656" s="213"/>
      <c r="BK656" s="213"/>
      <c r="BL656" s="213"/>
      <c r="BM656" s="213"/>
      <c r="BN656" s="131"/>
      <c r="BO656" s="131"/>
      <c r="BP656" s="128"/>
      <c r="BQ656" s="128"/>
    </row>
    <row r="657" spans="4:69" s="8" customFormat="1" ht="24.95" customHeight="1" x14ac:dyDescent="0.15">
      <c r="D657" s="61"/>
      <c r="E657" s="464"/>
      <c r="F657" s="466"/>
      <c r="G657" s="463"/>
      <c r="H657" s="447"/>
      <c r="I657" s="447"/>
      <c r="J657" s="447"/>
      <c r="K657" s="447"/>
      <c r="L657" s="447"/>
      <c r="M657" s="447"/>
      <c r="N657" s="447"/>
      <c r="O657" s="325"/>
      <c r="P657" s="326"/>
      <c r="Q657" s="447"/>
      <c r="R657" s="447"/>
      <c r="S657" s="447"/>
      <c r="T657" s="447"/>
      <c r="U657" s="447"/>
      <c r="V657" s="447"/>
      <c r="W657" s="447"/>
      <c r="X657" s="447"/>
      <c r="Y657" s="447"/>
      <c r="Z657" s="447"/>
      <c r="AA657" s="447"/>
      <c r="AB657" s="447"/>
      <c r="AC657" s="447"/>
      <c r="AD657" s="447"/>
      <c r="AE657" s="447"/>
      <c r="AF657" s="447"/>
      <c r="AG657" s="447"/>
      <c r="AH657" s="448"/>
      <c r="BB657" s="211"/>
      <c r="BC657" s="216"/>
      <c r="BD657" s="216"/>
      <c r="BE657" s="216"/>
      <c r="BF657" s="216"/>
      <c r="BG657" s="216"/>
      <c r="BH657" s="211"/>
      <c r="BI657" s="211"/>
      <c r="BJ657" s="211"/>
      <c r="BK657" s="211"/>
      <c r="BL657" s="211"/>
      <c r="BM657" s="211"/>
      <c r="BN657" s="130"/>
      <c r="BO657" s="130"/>
      <c r="BP657" s="130"/>
      <c r="BQ657" s="130"/>
    </row>
    <row r="658" spans="4:69" ht="7.5" customHeight="1" x14ac:dyDescent="0.15"/>
    <row r="659" spans="4:69" ht="20.25" customHeight="1" x14ac:dyDescent="0.15">
      <c r="E659" s="62" t="s">
        <v>858</v>
      </c>
    </row>
    <row r="660" spans="4:69" ht="33" customHeight="1" x14ac:dyDescent="0.15">
      <c r="E660" s="438"/>
      <c r="F660" s="439"/>
      <c r="G660" s="439"/>
      <c r="H660" s="439"/>
      <c r="I660" s="439"/>
      <c r="J660" s="439"/>
      <c r="K660" s="439"/>
      <c r="L660" s="439"/>
      <c r="M660" s="439"/>
      <c r="N660" s="439"/>
      <c r="O660" s="439"/>
      <c r="P660" s="439"/>
      <c r="Q660" s="439"/>
      <c r="R660" s="439"/>
      <c r="S660" s="439"/>
      <c r="T660" s="439"/>
      <c r="U660" s="439"/>
      <c r="V660" s="439"/>
      <c r="W660" s="439"/>
      <c r="X660" s="439"/>
      <c r="Y660" s="439"/>
      <c r="Z660" s="439"/>
      <c r="AA660" s="439"/>
      <c r="AB660" s="439"/>
      <c r="AC660" s="439"/>
      <c r="AD660" s="439"/>
      <c r="AE660" s="439"/>
      <c r="AF660" s="439"/>
      <c r="AG660" s="439"/>
      <c r="AH660" s="439"/>
      <c r="AI660" s="439"/>
      <c r="AJ660" s="439"/>
      <c r="AK660" s="440"/>
    </row>
    <row r="661" spans="4:69" ht="12.75" customHeight="1" x14ac:dyDescent="0.15">
      <c r="D661" s="9"/>
    </row>
    <row r="662" spans="4:69" customFormat="1" ht="18" customHeight="1" x14ac:dyDescent="0.15">
      <c r="D662" s="370" t="s">
        <v>1122</v>
      </c>
      <c r="E662" s="370"/>
      <c r="F662" s="370"/>
      <c r="G662" s="370"/>
      <c r="H662" s="370"/>
      <c r="I662" s="370"/>
      <c r="J662" s="370"/>
      <c r="K662" s="370"/>
      <c r="L662" s="370"/>
      <c r="M662" s="370"/>
      <c r="N662" s="370"/>
      <c r="O662" s="370"/>
      <c r="P662" s="370"/>
      <c r="Q662" s="370"/>
      <c r="R662" s="370"/>
      <c r="S662" s="370"/>
      <c r="T662" s="370"/>
      <c r="U662" s="370"/>
      <c r="V662" s="370"/>
      <c r="W662" s="370"/>
      <c r="X662" s="370"/>
      <c r="Y662" s="370"/>
      <c r="Z662" s="370"/>
      <c r="AA662" s="370"/>
      <c r="AB662" s="370"/>
      <c r="AC662" s="370"/>
      <c r="AD662" s="370"/>
      <c r="AE662" s="370"/>
      <c r="AF662" s="370"/>
      <c r="AG662" s="370"/>
      <c r="AH662" s="370"/>
      <c r="AI662" s="370"/>
      <c r="AJ662" s="370"/>
      <c r="AK662" s="370"/>
      <c r="AL662" s="370"/>
      <c r="AM662" s="370"/>
      <c r="AN662" s="370"/>
      <c r="AO662" s="370"/>
      <c r="AP662" s="370"/>
      <c r="AQ662" s="370"/>
      <c r="AR662" s="370"/>
      <c r="AT662" s="93" t="s">
        <v>62</v>
      </c>
      <c r="AZ662" s="208"/>
      <c r="BA662" s="215"/>
      <c r="BB662" s="215"/>
      <c r="BC662" s="215"/>
      <c r="BD662" s="215"/>
      <c r="BE662" s="215"/>
      <c r="BF662" s="208"/>
      <c r="BG662" s="208"/>
      <c r="BH662" s="208"/>
      <c r="BI662" s="208"/>
      <c r="BJ662" s="208"/>
      <c r="BK662" s="208"/>
      <c r="BL662" s="129"/>
      <c r="BM662" s="129"/>
      <c r="BN662" s="129"/>
      <c r="BO662" s="129"/>
    </row>
    <row r="663" spans="4:69" ht="6.95" customHeight="1" x14ac:dyDescent="0.15">
      <c r="AT663" s="377"/>
    </row>
    <row r="664" spans="4:69" s="8" customFormat="1" ht="18" customHeight="1" x14ac:dyDescent="0.15">
      <c r="F664" s="8" t="s">
        <v>471</v>
      </c>
      <c r="P664" s="8" t="s">
        <v>472</v>
      </c>
      <c r="AT664" s="377"/>
      <c r="AZ664" s="211"/>
      <c r="BA664" s="216"/>
      <c r="BB664" s="216"/>
      <c r="BC664" s="216"/>
      <c r="BD664" s="216"/>
      <c r="BE664" s="216"/>
      <c r="BF664" s="211"/>
      <c r="BG664" s="211"/>
      <c r="BH664" s="211"/>
      <c r="BI664" s="211"/>
      <c r="BJ664" s="211"/>
      <c r="BK664" s="211"/>
      <c r="BL664" s="130"/>
      <c r="BM664" s="130"/>
      <c r="BN664" s="130"/>
      <c r="BO664" s="130"/>
    </row>
    <row r="665" spans="4:69" s="8" customFormat="1" ht="11.25" customHeight="1" x14ac:dyDescent="0.15">
      <c r="AZ665" s="211"/>
      <c r="BA665" s="216"/>
      <c r="BB665" s="216"/>
      <c r="BC665" s="216"/>
      <c r="BD665" s="216"/>
      <c r="BE665" s="216"/>
      <c r="BF665" s="211"/>
      <c r="BG665" s="211"/>
      <c r="BH665" s="211"/>
      <c r="BI665" s="211"/>
      <c r="BJ665" s="211"/>
      <c r="BK665" s="211"/>
      <c r="BL665" s="130"/>
      <c r="BM665" s="130"/>
      <c r="BN665" s="130"/>
      <c r="BO665" s="130"/>
    </row>
    <row r="666" spans="4:69" ht="15" customHeight="1" x14ac:dyDescent="0.15">
      <c r="E666" s="9" t="s">
        <v>42</v>
      </c>
    </row>
    <row r="667" spans="4:69" customFormat="1" ht="18" customHeight="1" x14ac:dyDescent="0.15">
      <c r="D667" s="370" t="s">
        <v>1123</v>
      </c>
      <c r="E667" s="370"/>
      <c r="F667" s="370"/>
      <c r="G667" s="370"/>
      <c r="H667" s="370"/>
      <c r="I667" s="370"/>
      <c r="J667" s="370"/>
      <c r="K667" s="370"/>
      <c r="L667" s="370"/>
      <c r="M667" s="370"/>
      <c r="N667" s="370"/>
      <c r="O667" s="370"/>
      <c r="P667" s="370"/>
      <c r="Q667" s="370"/>
      <c r="R667" s="370"/>
      <c r="S667" s="370"/>
      <c r="T667" s="370"/>
      <c r="U667" s="370"/>
      <c r="V667" s="370"/>
      <c r="W667" s="370"/>
      <c r="X667" s="370"/>
      <c r="Y667" s="370"/>
      <c r="Z667" s="370"/>
      <c r="AA667" s="370"/>
      <c r="AB667" s="370"/>
      <c r="AC667" s="370"/>
      <c r="AD667" s="370"/>
      <c r="AE667" s="370"/>
      <c r="AF667" s="370"/>
      <c r="AG667" s="370"/>
      <c r="AH667" s="370"/>
      <c r="AI667" s="370"/>
      <c r="AJ667" s="370"/>
      <c r="AK667" s="370"/>
      <c r="AL667" s="370"/>
      <c r="AM667" s="370"/>
      <c r="AN667" s="370"/>
      <c r="AO667" s="370"/>
      <c r="AP667" s="370"/>
      <c r="AQ667" s="370"/>
      <c r="AR667" s="370"/>
      <c r="AZ667" s="208"/>
      <c r="BA667" s="215"/>
      <c r="BB667" s="215"/>
      <c r="BC667" s="215"/>
      <c r="BD667" s="215"/>
      <c r="BE667" s="215"/>
      <c r="BF667" s="208"/>
      <c r="BG667" s="208"/>
      <c r="BH667" s="208"/>
      <c r="BI667" s="208"/>
      <c r="BJ667" s="208"/>
      <c r="BK667" s="208"/>
      <c r="BL667" s="129"/>
      <c r="BM667" s="129"/>
      <c r="BN667" s="129"/>
      <c r="BO667" s="129"/>
    </row>
    <row r="668" spans="4:69" ht="6.95" customHeight="1" x14ac:dyDescent="0.15"/>
    <row r="669" spans="4:69" s="8" customFormat="1" ht="18" customHeight="1" x14ac:dyDescent="0.15">
      <c r="E669" s="464" t="s">
        <v>608</v>
      </c>
      <c r="F669" s="465"/>
      <c r="G669" s="465"/>
      <c r="H669" s="465"/>
      <c r="I669" s="465"/>
      <c r="J669" s="465"/>
      <c r="K669" s="466"/>
      <c r="L669" s="464" t="s">
        <v>317</v>
      </c>
      <c r="M669" s="465"/>
      <c r="N669" s="465"/>
      <c r="O669" s="465"/>
      <c r="P669" s="465"/>
      <c r="Q669" s="465"/>
      <c r="R669" s="466"/>
      <c r="AZ669" s="211"/>
      <c r="BA669" s="216"/>
      <c r="BB669" s="216"/>
      <c r="BC669" s="216"/>
      <c r="BD669" s="216"/>
      <c r="BE669" s="216"/>
      <c r="BF669" s="211"/>
      <c r="BG669" s="211"/>
      <c r="BH669" s="211"/>
      <c r="BI669" s="211"/>
      <c r="BJ669" s="211"/>
      <c r="BK669" s="211"/>
      <c r="BL669" s="130"/>
      <c r="BM669" s="130"/>
      <c r="BN669" s="130"/>
      <c r="BO669" s="130"/>
    </row>
    <row r="670" spans="4:69" s="8" customFormat="1" ht="24.95" customHeight="1" x14ac:dyDescent="0.15">
      <c r="E670" s="300"/>
      <c r="F670" s="298"/>
      <c r="G670" s="298"/>
      <c r="H670" s="298"/>
      <c r="I670" s="298"/>
      <c r="J670" s="298"/>
      <c r="K670" s="10" t="s">
        <v>413</v>
      </c>
      <c r="L670" s="300"/>
      <c r="M670" s="298"/>
      <c r="N670" s="298"/>
      <c r="O670" s="298"/>
      <c r="P670" s="298"/>
      <c r="Q670" s="298"/>
      <c r="R670" s="10" t="s">
        <v>413</v>
      </c>
      <c r="AZ670" s="211"/>
      <c r="BA670" s="216"/>
      <c r="BB670" s="216"/>
      <c r="BC670" s="216"/>
      <c r="BD670" s="216"/>
      <c r="BE670" s="216"/>
      <c r="BF670" s="211"/>
      <c r="BG670" s="211"/>
      <c r="BH670" s="211"/>
      <c r="BI670" s="211"/>
      <c r="BJ670" s="211"/>
      <c r="BK670" s="211"/>
      <c r="BL670" s="130"/>
      <c r="BM670" s="130"/>
      <c r="BN670" s="130"/>
      <c r="BO670" s="130"/>
    </row>
    <row r="671" spans="4:69" s="8" customFormat="1" ht="11.25" customHeight="1" x14ac:dyDescent="0.15">
      <c r="AZ671" s="211"/>
      <c r="BA671" s="216"/>
      <c r="BB671" s="216"/>
      <c r="BC671" s="216"/>
      <c r="BD671" s="216"/>
      <c r="BE671" s="216"/>
      <c r="BF671" s="211"/>
      <c r="BG671" s="211"/>
      <c r="BH671" s="211"/>
      <c r="BI671" s="211"/>
      <c r="BJ671" s="211"/>
      <c r="BK671" s="211"/>
      <c r="BL671" s="130"/>
      <c r="BM671" s="130"/>
      <c r="BN671" s="130"/>
      <c r="BO671" s="130"/>
    </row>
    <row r="672" spans="4:69" ht="15" customHeight="1" x14ac:dyDescent="0.15">
      <c r="E672" s="9" t="s">
        <v>42</v>
      </c>
    </row>
    <row r="673" spans="3:69" customFormat="1" ht="18" customHeight="1" x14ac:dyDescent="0.15">
      <c r="D673" s="370" t="s">
        <v>1124</v>
      </c>
      <c r="E673" s="370"/>
      <c r="F673" s="370"/>
      <c r="G673" s="370"/>
      <c r="H673" s="370"/>
      <c r="I673" s="370"/>
      <c r="J673" s="370"/>
      <c r="K673" s="370"/>
      <c r="L673" s="370"/>
      <c r="M673" s="370"/>
      <c r="N673" s="370"/>
      <c r="O673" s="370"/>
      <c r="P673" s="370"/>
      <c r="Q673" s="370"/>
      <c r="R673" s="370"/>
      <c r="S673" s="370"/>
      <c r="T673" s="370"/>
      <c r="U673" s="370"/>
      <c r="V673" s="370"/>
      <c r="W673" s="370"/>
      <c r="X673" s="370"/>
      <c r="Y673" s="370"/>
      <c r="Z673" s="370"/>
      <c r="AA673" s="370"/>
      <c r="AB673" s="370"/>
      <c r="AC673" s="370"/>
      <c r="AD673" s="370"/>
      <c r="AE673" s="370"/>
      <c r="AF673" s="370"/>
      <c r="AG673" s="370"/>
      <c r="AH673" s="370"/>
      <c r="AI673" s="370"/>
      <c r="AJ673" s="370"/>
      <c r="AK673" s="370"/>
      <c r="AL673" s="370"/>
      <c r="AM673" s="370"/>
      <c r="AN673" s="370"/>
      <c r="AO673" s="370"/>
      <c r="AP673" s="370"/>
      <c r="AQ673" s="370"/>
      <c r="AR673" s="370"/>
      <c r="AZ673" s="208"/>
      <c r="BA673" s="215"/>
      <c r="BB673" s="215"/>
      <c r="BC673" s="215"/>
      <c r="BD673" s="215"/>
      <c r="BE673" s="215"/>
      <c r="BF673" s="208"/>
      <c r="BG673" s="208"/>
      <c r="BH673" s="208"/>
      <c r="BI673" s="208"/>
      <c r="BJ673" s="208"/>
      <c r="BK673" s="208"/>
      <c r="BL673" s="129"/>
      <c r="BM673" s="129"/>
      <c r="BN673" s="129"/>
      <c r="BO673" s="129"/>
    </row>
    <row r="674" spans="3:69" ht="6.95" customHeight="1" x14ac:dyDescent="0.15"/>
    <row r="675" spans="3:69" ht="15.75" customHeight="1" x14ac:dyDescent="0.15">
      <c r="E675" s="299">
        <v>1</v>
      </c>
      <c r="F675" s="299"/>
      <c r="G675" s="299">
        <v>2</v>
      </c>
      <c r="H675" s="299"/>
      <c r="I675" s="299">
        <v>3</v>
      </c>
      <c r="J675" s="299"/>
      <c r="K675" s="299">
        <v>4</v>
      </c>
      <c r="L675" s="299"/>
      <c r="M675" s="299">
        <v>5</v>
      </c>
      <c r="N675" s="299"/>
      <c r="O675" s="299">
        <v>6</v>
      </c>
      <c r="P675" s="299"/>
      <c r="Q675" s="299">
        <v>7</v>
      </c>
      <c r="R675" s="299"/>
      <c r="S675" s="299">
        <v>8</v>
      </c>
      <c r="T675" s="299"/>
      <c r="U675" s="299">
        <v>9</v>
      </c>
      <c r="V675" s="299"/>
      <c r="W675" s="299">
        <v>10</v>
      </c>
      <c r="X675" s="299"/>
      <c r="Y675" s="299">
        <v>11</v>
      </c>
      <c r="Z675" s="299"/>
      <c r="AA675" s="299">
        <v>12</v>
      </c>
      <c r="AB675" s="299"/>
      <c r="AC675" s="299">
        <v>13</v>
      </c>
      <c r="AD675" s="299"/>
      <c r="AE675" s="299">
        <v>14</v>
      </c>
      <c r="AF675" s="299"/>
      <c r="AG675" s="278"/>
      <c r="AH675" s="278"/>
      <c r="AZ675" s="1"/>
      <c r="BA675" s="1"/>
      <c r="BB675" s="207"/>
      <c r="BF675" s="214"/>
      <c r="BG675" s="214"/>
      <c r="BL675" s="207"/>
      <c r="BM675" s="207"/>
      <c r="BP675" s="128"/>
      <c r="BQ675" s="128"/>
    </row>
    <row r="676" spans="3:69" ht="32.25" customHeight="1" x14ac:dyDescent="0.15">
      <c r="E676" s="455" t="s">
        <v>718</v>
      </c>
      <c r="F676" s="455"/>
      <c r="G676" s="501" t="s">
        <v>1325</v>
      </c>
      <c r="H676" s="323"/>
      <c r="I676" s="323" t="s">
        <v>1326</v>
      </c>
      <c r="J676" s="323"/>
      <c r="K676" s="323" t="s">
        <v>1327</v>
      </c>
      <c r="L676" s="323"/>
      <c r="M676" s="323" t="s">
        <v>1328</v>
      </c>
      <c r="N676" s="323"/>
      <c r="O676" s="323" t="s">
        <v>1329</v>
      </c>
      <c r="P676" s="323"/>
      <c r="Q676" s="323" t="s">
        <v>1330</v>
      </c>
      <c r="R676" s="323"/>
      <c r="S676" s="323" t="s">
        <v>1331</v>
      </c>
      <c r="T676" s="323"/>
      <c r="U676" s="323" t="s">
        <v>1332</v>
      </c>
      <c r="V676" s="323"/>
      <c r="W676" s="323" t="s">
        <v>1333</v>
      </c>
      <c r="X676" s="323"/>
      <c r="Y676" s="323" t="s">
        <v>1334</v>
      </c>
      <c r="Z676" s="323"/>
      <c r="AA676" s="323" t="s">
        <v>1335</v>
      </c>
      <c r="AB676" s="323"/>
      <c r="AC676" s="323" t="s">
        <v>1336</v>
      </c>
      <c r="AD676" s="323"/>
      <c r="AE676" s="323" t="s">
        <v>1338</v>
      </c>
      <c r="AF676" s="638"/>
      <c r="AG676" s="678"/>
      <c r="AH676" s="679"/>
      <c r="AZ676" s="1"/>
      <c r="BA676" s="1"/>
      <c r="BB676" s="207"/>
      <c r="BF676" s="214"/>
      <c r="BG676" s="214"/>
      <c r="BL676" s="207"/>
      <c r="BM676" s="207"/>
      <c r="BP676" s="128"/>
      <c r="BQ676" s="128"/>
    </row>
    <row r="677" spans="3:69" ht="80.25" customHeight="1" x14ac:dyDescent="0.15">
      <c r="D677" s="9"/>
      <c r="E677" s="456"/>
      <c r="F677" s="456"/>
      <c r="G677" s="502"/>
      <c r="H677" s="324"/>
      <c r="I677" s="324"/>
      <c r="J677" s="324"/>
      <c r="K677" s="324"/>
      <c r="L677" s="324"/>
      <c r="M677" s="324"/>
      <c r="N677" s="324"/>
      <c r="O677" s="324"/>
      <c r="P677" s="324"/>
      <c r="Q677" s="324"/>
      <c r="R677" s="324"/>
      <c r="S677" s="324"/>
      <c r="T677" s="324"/>
      <c r="U677" s="324"/>
      <c r="V677" s="324"/>
      <c r="W677" s="324"/>
      <c r="X677" s="324"/>
      <c r="Y677" s="324"/>
      <c r="Z677" s="324"/>
      <c r="AA677" s="324"/>
      <c r="AB677" s="324"/>
      <c r="AC677" s="324"/>
      <c r="AD677" s="324"/>
      <c r="AE677" s="324"/>
      <c r="AF677" s="639"/>
      <c r="AG677" s="678"/>
      <c r="AH677" s="679"/>
      <c r="AZ677" s="1"/>
      <c r="BA677" s="1"/>
      <c r="BB677" s="213"/>
      <c r="BC677" s="219"/>
      <c r="BD677" s="219"/>
      <c r="BE677" s="219"/>
      <c r="BF677" s="219"/>
      <c r="BG677" s="219"/>
      <c r="BH677" s="213"/>
      <c r="BI677" s="213"/>
      <c r="BJ677" s="213"/>
      <c r="BK677" s="213"/>
      <c r="BL677" s="213"/>
      <c r="BM677" s="213"/>
      <c r="BN677" s="131"/>
      <c r="BO677" s="131"/>
      <c r="BP677" s="128"/>
      <c r="BQ677" s="128"/>
    </row>
    <row r="678" spans="3:69" s="8" customFormat="1" ht="24.95" customHeight="1" x14ac:dyDescent="0.15">
      <c r="D678" s="61"/>
      <c r="E678" s="464"/>
      <c r="F678" s="466"/>
      <c r="G678" s="463"/>
      <c r="H678" s="447"/>
      <c r="I678" s="447"/>
      <c r="J678" s="447"/>
      <c r="K678" s="447"/>
      <c r="L678" s="447"/>
      <c r="M678" s="325"/>
      <c r="N678" s="326"/>
      <c r="O678" s="447"/>
      <c r="P678" s="447"/>
      <c r="Q678" s="447"/>
      <c r="R678" s="447"/>
      <c r="S678" s="447"/>
      <c r="T678" s="447"/>
      <c r="U678" s="447"/>
      <c r="V678" s="447"/>
      <c r="W678" s="447"/>
      <c r="X678" s="447"/>
      <c r="Y678" s="447"/>
      <c r="Z678" s="447"/>
      <c r="AA678" s="447"/>
      <c r="AB678" s="447"/>
      <c r="AC678" s="447"/>
      <c r="AD678" s="447"/>
      <c r="AE678" s="447"/>
      <c r="AF678" s="448"/>
      <c r="AG678" s="449"/>
      <c r="AH678" s="450"/>
      <c r="BB678" s="211"/>
      <c r="BC678" s="216"/>
      <c r="BD678" s="216"/>
      <c r="BE678" s="216"/>
      <c r="BF678" s="216"/>
      <c r="BG678" s="216"/>
      <c r="BH678" s="211"/>
      <c r="BI678" s="211"/>
      <c r="BJ678" s="211"/>
      <c r="BK678" s="211"/>
      <c r="BL678" s="211"/>
      <c r="BM678" s="211"/>
      <c r="BN678" s="130"/>
      <c r="BO678" s="130"/>
      <c r="BP678" s="130"/>
      <c r="BQ678" s="130"/>
    </row>
    <row r="679" spans="3:69" ht="7.5" customHeight="1" x14ac:dyDescent="0.15"/>
    <row r="680" spans="3:69" ht="20.25" customHeight="1" x14ac:dyDescent="0.15">
      <c r="E680" s="62" t="s">
        <v>738</v>
      </c>
    </row>
    <row r="681" spans="3:69" ht="33" customHeight="1" x14ac:dyDescent="0.15">
      <c r="E681" s="438"/>
      <c r="F681" s="439"/>
      <c r="G681" s="439"/>
      <c r="H681" s="439"/>
      <c r="I681" s="439"/>
      <c r="J681" s="439"/>
      <c r="K681" s="439"/>
      <c r="L681" s="439"/>
      <c r="M681" s="439"/>
      <c r="N681" s="439"/>
      <c r="O681" s="439"/>
      <c r="P681" s="439"/>
      <c r="Q681" s="439"/>
      <c r="R681" s="439"/>
      <c r="S681" s="439"/>
      <c r="T681" s="439"/>
      <c r="U681" s="439"/>
      <c r="V681" s="439"/>
      <c r="W681" s="439"/>
      <c r="X681" s="439"/>
      <c r="Y681" s="439"/>
      <c r="Z681" s="439"/>
      <c r="AA681" s="439"/>
      <c r="AB681" s="439"/>
      <c r="AC681" s="439"/>
      <c r="AD681" s="439"/>
      <c r="AE681" s="439"/>
      <c r="AF681" s="439"/>
      <c r="AG681" s="439"/>
      <c r="AH681" s="439"/>
      <c r="AI681" s="439"/>
      <c r="AJ681" s="439"/>
      <c r="AK681" s="440"/>
    </row>
    <row r="682" spans="3:69" ht="35.25" customHeight="1" x14ac:dyDescent="0.15">
      <c r="D682" s="9"/>
    </row>
    <row r="683" spans="3:69" customFormat="1" ht="23.1" customHeight="1" x14ac:dyDescent="0.15">
      <c r="C683" s="5" t="s">
        <v>43</v>
      </c>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4"/>
      <c r="AL683" s="4"/>
      <c r="AM683" s="4"/>
      <c r="AN683" s="4"/>
      <c r="AO683" s="4"/>
      <c r="AP683" s="4"/>
      <c r="AQ683" s="4"/>
      <c r="AR683" s="4"/>
      <c r="AZ683" s="208"/>
      <c r="BA683" s="215"/>
      <c r="BB683" s="215"/>
      <c r="BC683" s="215"/>
      <c r="BD683" s="215"/>
      <c r="BE683" s="215"/>
      <c r="BF683" s="208"/>
      <c r="BG683" s="208"/>
      <c r="BH683" s="208"/>
      <c r="BI683" s="208"/>
      <c r="BJ683" s="208"/>
      <c r="BK683" s="208"/>
      <c r="BL683" s="129"/>
      <c r="BM683" s="129"/>
      <c r="BN683" s="129"/>
      <c r="BO683" s="129"/>
    </row>
    <row r="684" spans="3:69" customFormat="1" ht="18" customHeight="1" x14ac:dyDescent="0.15">
      <c r="C684" s="331" t="s">
        <v>1180</v>
      </c>
      <c r="D684" s="331"/>
      <c r="E684" s="331"/>
      <c r="F684" s="331"/>
      <c r="G684" s="331"/>
      <c r="H684" s="331"/>
      <c r="I684" s="331"/>
      <c r="J684" s="331"/>
      <c r="K684" s="331"/>
      <c r="L684" s="331"/>
      <c r="M684" s="331"/>
      <c r="N684" s="331"/>
      <c r="O684" s="331"/>
      <c r="P684" s="331"/>
      <c r="Q684" s="331"/>
      <c r="R684" s="331"/>
      <c r="S684" s="331"/>
      <c r="T684" s="331"/>
      <c r="U684" s="331"/>
      <c r="V684" s="331"/>
      <c r="W684" s="331"/>
      <c r="X684" s="331"/>
      <c r="Y684" s="331"/>
      <c r="Z684" s="331"/>
      <c r="AA684" s="331"/>
      <c r="AB684" s="331"/>
      <c r="AC684" s="331"/>
      <c r="AD684" s="331"/>
      <c r="AE684" s="331"/>
      <c r="AF684" s="331"/>
      <c r="AG684" s="331"/>
      <c r="AH684" s="331"/>
      <c r="AI684" s="331"/>
      <c r="AJ684" s="331"/>
      <c r="AK684" s="331"/>
      <c r="AL684" s="331"/>
      <c r="AM684" s="331"/>
      <c r="AN684" s="331"/>
      <c r="AO684" s="331"/>
      <c r="AP684" s="331"/>
      <c r="AQ684" s="331"/>
      <c r="AR684" s="331"/>
      <c r="AZ684" s="208"/>
      <c r="BA684" s="215"/>
      <c r="BB684" s="215"/>
      <c r="BC684" s="215"/>
      <c r="BD684" s="215"/>
      <c r="BE684" s="215"/>
      <c r="BF684" s="208"/>
      <c r="BG684" s="208"/>
      <c r="BH684" s="208"/>
      <c r="BI684" s="208"/>
      <c r="BJ684" s="208"/>
      <c r="BK684" s="208"/>
      <c r="BL684" s="129"/>
      <c r="BM684" s="129"/>
      <c r="BN684" s="129"/>
      <c r="BO684" s="129"/>
    </row>
    <row r="685" spans="3:69" ht="7.5" customHeight="1" x14ac:dyDescent="0.15"/>
    <row r="686" spans="3:69" customFormat="1" ht="18" customHeight="1" x14ac:dyDescent="0.15">
      <c r="D686" s="370" t="s">
        <v>318</v>
      </c>
      <c r="E686" s="370"/>
      <c r="F686" s="370"/>
      <c r="G686" s="370"/>
      <c r="H686" s="370"/>
      <c r="I686" s="370"/>
      <c r="J686" s="370"/>
      <c r="K686" s="370"/>
      <c r="L686" s="370"/>
      <c r="M686" s="370"/>
      <c r="N686" s="370"/>
      <c r="O686" s="370"/>
      <c r="P686" s="370"/>
      <c r="Q686" s="370"/>
      <c r="R686" s="370"/>
      <c r="S686" s="370"/>
      <c r="T686" s="370"/>
      <c r="U686" s="370"/>
      <c r="V686" s="370"/>
      <c r="W686" s="370"/>
      <c r="X686" s="370"/>
      <c r="Y686" s="370"/>
      <c r="Z686" s="370"/>
      <c r="AA686" s="370"/>
      <c r="AB686" s="370"/>
      <c r="AC686" s="370"/>
      <c r="AD686" s="370"/>
      <c r="AE686" s="370"/>
      <c r="AF686" s="370"/>
      <c r="AG686" s="370"/>
      <c r="AH686" s="370"/>
      <c r="AI686" s="370"/>
      <c r="AJ686" s="370"/>
      <c r="AK686" s="370"/>
      <c r="AL686" s="370"/>
      <c r="AM686" s="370"/>
      <c r="AN686" s="370"/>
      <c r="AO686" s="370"/>
      <c r="AP686" s="370"/>
      <c r="AQ686" s="370"/>
      <c r="AR686" s="370"/>
      <c r="AZ686" s="208"/>
      <c r="BA686" s="215"/>
      <c r="BB686" s="215"/>
      <c r="BC686" s="215"/>
      <c r="BD686" s="215"/>
      <c r="BE686" s="215"/>
      <c r="BF686" s="208"/>
      <c r="BG686" s="208"/>
      <c r="BH686" s="208"/>
      <c r="BI686" s="208"/>
      <c r="BJ686" s="208"/>
      <c r="BK686" s="208"/>
      <c r="BL686" s="129"/>
      <c r="BM686" s="129"/>
      <c r="BN686" s="129"/>
      <c r="BO686" s="129"/>
    </row>
    <row r="687" spans="3:69" ht="12.75" customHeight="1" x14ac:dyDescent="0.15">
      <c r="D687" s="9"/>
      <c r="E687" s="64" t="s">
        <v>745</v>
      </c>
    </row>
    <row r="688" spans="3:69" ht="18" customHeight="1" x14ac:dyDescent="0.15">
      <c r="D688" s="9"/>
    </row>
    <row r="689" spans="2:67" ht="24.95" customHeight="1" x14ac:dyDescent="0.15">
      <c r="F689" s="9"/>
      <c r="G689" s="9"/>
      <c r="H689" s="9"/>
      <c r="I689" s="310" t="s">
        <v>740</v>
      </c>
      <c r="J689" s="310"/>
      <c r="K689" s="310"/>
      <c r="L689" s="310"/>
      <c r="M689" s="310"/>
      <c r="N689" s="310" t="s">
        <v>769</v>
      </c>
      <c r="O689" s="310"/>
      <c r="P689" s="310"/>
      <c r="Q689" s="310"/>
      <c r="R689" s="310"/>
      <c r="S689" s="310" t="s">
        <v>770</v>
      </c>
      <c r="T689" s="310"/>
      <c r="U689" s="310"/>
      <c r="V689" s="310"/>
      <c r="W689" s="310"/>
      <c r="X689" s="310" t="s">
        <v>771</v>
      </c>
      <c r="Y689" s="310"/>
      <c r="Z689" s="310"/>
      <c r="AA689" s="310"/>
      <c r="AB689" s="310"/>
      <c r="AC689" s="310" t="s">
        <v>772</v>
      </c>
      <c r="AD689" s="310"/>
      <c r="AE689" s="310"/>
      <c r="AF689" s="310"/>
      <c r="AG689" s="310"/>
    </row>
    <row r="690" spans="2:67" ht="24.95" customHeight="1" x14ac:dyDescent="0.15">
      <c r="E690" s="451" t="s">
        <v>739</v>
      </c>
      <c r="F690" s="451"/>
      <c r="G690" s="451"/>
      <c r="H690" s="451"/>
      <c r="I690" s="329"/>
      <c r="J690" s="330"/>
      <c r="K690" s="330"/>
      <c r="L690" s="330"/>
      <c r="M690" s="72" t="s">
        <v>689</v>
      </c>
      <c r="N690" s="329"/>
      <c r="O690" s="330"/>
      <c r="P690" s="330"/>
      <c r="Q690" s="330"/>
      <c r="R690" s="72" t="s">
        <v>689</v>
      </c>
      <c r="S690" s="329"/>
      <c r="T690" s="330"/>
      <c r="U690" s="330"/>
      <c r="V690" s="330"/>
      <c r="W690" s="72" t="s">
        <v>689</v>
      </c>
      <c r="X690" s="329"/>
      <c r="Y690" s="330"/>
      <c r="Z690" s="330"/>
      <c r="AA690" s="330"/>
      <c r="AB690" s="72" t="s">
        <v>689</v>
      </c>
      <c r="AC690" s="329"/>
      <c r="AD690" s="330"/>
      <c r="AE690" s="330"/>
      <c r="AF690" s="330"/>
      <c r="AG690" s="72" t="s">
        <v>689</v>
      </c>
    </row>
    <row r="691" spans="2:67" ht="24.75" customHeight="1" x14ac:dyDescent="0.15">
      <c r="E691" s="453" t="s">
        <v>884</v>
      </c>
      <c r="F691" s="454"/>
      <c r="G691" s="454"/>
      <c r="H691" s="454"/>
      <c r="I691" s="327"/>
      <c r="J691" s="328"/>
      <c r="K691" s="328"/>
      <c r="L691" s="328"/>
      <c r="M691" s="74" t="s">
        <v>689</v>
      </c>
      <c r="N691" s="327"/>
      <c r="O691" s="328"/>
      <c r="P691" s="328"/>
      <c r="Q691" s="328"/>
      <c r="R691" s="74" t="s">
        <v>689</v>
      </c>
      <c r="S691" s="327"/>
      <c r="T691" s="328"/>
      <c r="U691" s="328"/>
      <c r="V691" s="328"/>
      <c r="W691" s="74" t="s">
        <v>689</v>
      </c>
      <c r="X691" s="327"/>
      <c r="Y691" s="328"/>
      <c r="Z691" s="328"/>
      <c r="AA691" s="328"/>
      <c r="AB691" s="74" t="s">
        <v>689</v>
      </c>
      <c r="AC691" s="327"/>
      <c r="AD691" s="328"/>
      <c r="AE691" s="328"/>
      <c r="AF691" s="328"/>
      <c r="AG691" s="74" t="s">
        <v>689</v>
      </c>
    </row>
    <row r="692" spans="2:67" ht="20.100000000000001" customHeight="1" x14ac:dyDescent="0.15">
      <c r="D692" s="9"/>
    </row>
    <row r="693" spans="2:67" ht="18" customHeight="1" x14ac:dyDescent="0.15">
      <c r="D693" s="9"/>
      <c r="E693" s="65" t="s">
        <v>355</v>
      </c>
    </row>
    <row r="694" spans="2:67" ht="24.95" customHeight="1" x14ac:dyDescent="0.15">
      <c r="F694" s="9"/>
      <c r="G694" s="9"/>
      <c r="H694" s="9"/>
      <c r="I694" s="310" t="s">
        <v>319</v>
      </c>
      <c r="J694" s="310"/>
      <c r="K694" s="310"/>
      <c r="L694" s="310"/>
      <c r="M694" s="310"/>
    </row>
    <row r="695" spans="2:67" ht="24.95" customHeight="1" x14ac:dyDescent="0.15">
      <c r="E695" s="458" t="s">
        <v>743</v>
      </c>
      <c r="F695" s="458"/>
      <c r="G695" s="458"/>
      <c r="H695" s="458"/>
      <c r="I695" s="329"/>
      <c r="J695" s="330"/>
      <c r="K695" s="330"/>
      <c r="L695" s="330"/>
      <c r="M695" s="72" t="s">
        <v>689</v>
      </c>
    </row>
    <row r="696" spans="2:67" ht="24.95" customHeight="1" x14ac:dyDescent="0.15">
      <c r="E696" s="452" t="s">
        <v>744</v>
      </c>
      <c r="F696" s="452"/>
      <c r="G696" s="452"/>
      <c r="H696" s="452"/>
      <c r="I696" s="311"/>
      <c r="J696" s="312"/>
      <c r="K696" s="312"/>
      <c r="L696" s="312"/>
      <c r="M696" s="73" t="s">
        <v>689</v>
      </c>
    </row>
    <row r="697" spans="2:67" ht="24.75" customHeight="1" x14ac:dyDescent="0.15">
      <c r="E697" s="457" t="s">
        <v>1126</v>
      </c>
      <c r="F697" s="457"/>
      <c r="G697" s="457"/>
      <c r="H697" s="457"/>
      <c r="I697" s="327"/>
      <c r="J697" s="328"/>
      <c r="K697" s="328"/>
      <c r="L697" s="328"/>
      <c r="M697" s="74" t="s">
        <v>689</v>
      </c>
    </row>
    <row r="698" spans="2:67" customFormat="1" ht="18" customHeight="1" x14ac:dyDescent="0.15">
      <c r="B698" s="1"/>
      <c r="C698" s="1"/>
      <c r="D698" s="9"/>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Z698" s="208"/>
      <c r="BA698" s="215"/>
      <c r="BB698" s="215"/>
      <c r="BC698" s="215"/>
      <c r="BD698" s="215"/>
      <c r="BE698" s="215"/>
      <c r="BF698" s="208"/>
      <c r="BG698" s="208"/>
      <c r="BH698" s="208"/>
      <c r="BI698" s="208"/>
      <c r="BJ698" s="208"/>
      <c r="BK698" s="208"/>
      <c r="BL698" s="129"/>
      <c r="BM698" s="129"/>
      <c r="BN698" s="129"/>
      <c r="BO698" s="129"/>
    </row>
    <row r="699" spans="2:67" ht="18" customHeight="1" x14ac:dyDescent="0.15">
      <c r="B699"/>
      <c r="C699"/>
      <c r="D699" s="370" t="s">
        <v>320</v>
      </c>
      <c r="E699" s="370"/>
      <c r="F699" s="370"/>
      <c r="G699" s="370"/>
      <c r="H699" s="370"/>
      <c r="I699" s="370"/>
      <c r="J699" s="370"/>
      <c r="K699" s="370"/>
      <c r="L699" s="370"/>
      <c r="M699" s="370"/>
      <c r="N699" s="370"/>
      <c r="O699" s="370"/>
      <c r="P699" s="370"/>
      <c r="Q699" s="370"/>
      <c r="R699" s="370"/>
      <c r="S699" s="370"/>
      <c r="T699" s="370"/>
      <c r="U699" s="370"/>
      <c r="V699" s="370"/>
      <c r="W699" s="370"/>
      <c r="X699" s="370"/>
      <c r="Y699" s="370"/>
      <c r="Z699" s="370"/>
      <c r="AA699" s="370"/>
      <c r="AB699" s="370"/>
      <c r="AC699" s="370"/>
      <c r="AD699" s="370"/>
      <c r="AE699" s="370"/>
      <c r="AF699" s="370"/>
      <c r="AG699" s="370"/>
      <c r="AH699" s="370"/>
      <c r="AI699" s="370"/>
      <c r="AJ699" s="370"/>
      <c r="AK699" s="370"/>
      <c r="AL699" s="370"/>
      <c r="AM699" s="370"/>
      <c r="AN699" s="370"/>
      <c r="AO699" s="370"/>
      <c r="AP699" s="370"/>
      <c r="AQ699" s="370"/>
      <c r="AR699" s="370"/>
    </row>
    <row r="700" spans="2:67" ht="12.75" customHeight="1" x14ac:dyDescent="0.15">
      <c r="D700" s="9"/>
      <c r="E700" s="64" t="s">
        <v>745</v>
      </c>
    </row>
    <row r="701" spans="2:67" ht="23.25" customHeight="1" x14ac:dyDescent="0.15">
      <c r="D701" s="9"/>
    </row>
    <row r="702" spans="2:67" ht="30" customHeight="1" x14ac:dyDescent="0.15">
      <c r="F702" s="9"/>
      <c r="G702" s="9"/>
      <c r="H702" s="9"/>
      <c r="I702" s="310" t="s">
        <v>740</v>
      </c>
      <c r="J702" s="310"/>
      <c r="K702" s="310"/>
      <c r="L702" s="310"/>
      <c r="M702" s="310"/>
      <c r="N702" s="310" t="s">
        <v>741</v>
      </c>
      <c r="O702" s="310"/>
      <c r="P702" s="310"/>
      <c r="Q702" s="310"/>
      <c r="R702" s="310"/>
      <c r="S702" s="310" t="s">
        <v>742</v>
      </c>
      <c r="T702" s="310"/>
      <c r="U702" s="310"/>
      <c r="V702" s="310"/>
      <c r="W702" s="310"/>
      <c r="X702" s="310" t="s">
        <v>773</v>
      </c>
      <c r="Y702" s="310"/>
      <c r="Z702" s="310"/>
      <c r="AA702" s="310"/>
      <c r="AB702" s="310"/>
      <c r="AC702" s="310" t="s">
        <v>774</v>
      </c>
      <c r="AD702" s="310"/>
      <c r="AE702" s="310"/>
      <c r="AF702" s="310"/>
      <c r="AG702" s="310"/>
      <c r="AH702" s="310" t="s">
        <v>424</v>
      </c>
      <c r="AI702" s="310"/>
      <c r="AJ702" s="310"/>
      <c r="AK702" s="310"/>
      <c r="AL702" s="310"/>
      <c r="AM702" s="52"/>
      <c r="AN702" s="52"/>
      <c r="AO702" s="52"/>
      <c r="AP702" s="52"/>
      <c r="AQ702" s="52"/>
      <c r="AR702" s="52"/>
    </row>
    <row r="703" spans="2:67" ht="30" customHeight="1" x14ac:dyDescent="0.15">
      <c r="D703" s="361" t="s">
        <v>1139</v>
      </c>
      <c r="E703" s="644" t="s">
        <v>763</v>
      </c>
      <c r="F703" s="645"/>
      <c r="G703" s="645"/>
      <c r="H703" s="646"/>
      <c r="I703" s="329"/>
      <c r="J703" s="330"/>
      <c r="K703" s="330"/>
      <c r="L703" s="330"/>
      <c r="M703" s="72" t="s">
        <v>689</v>
      </c>
      <c r="N703" s="329"/>
      <c r="O703" s="330"/>
      <c r="P703" s="330"/>
      <c r="Q703" s="330"/>
      <c r="R703" s="72" t="s">
        <v>689</v>
      </c>
      <c r="S703" s="329"/>
      <c r="T703" s="330"/>
      <c r="U703" s="330"/>
      <c r="V703" s="330"/>
      <c r="W703" s="72" t="s">
        <v>689</v>
      </c>
      <c r="X703" s="329"/>
      <c r="Y703" s="330"/>
      <c r="Z703" s="330"/>
      <c r="AA703" s="330"/>
      <c r="AB703" s="72" t="s">
        <v>689</v>
      </c>
      <c r="AC703" s="329"/>
      <c r="AD703" s="330"/>
      <c r="AE703" s="330"/>
      <c r="AF703" s="330"/>
      <c r="AG703" s="72" t="s">
        <v>689</v>
      </c>
      <c r="AH703" s="373">
        <f t="shared" ref="AH703:AH709" si="5">I703+N703+S703+X703+AC703</f>
        <v>0</v>
      </c>
      <c r="AI703" s="374"/>
      <c r="AJ703" s="374"/>
      <c r="AK703" s="374"/>
      <c r="AL703" s="72" t="s">
        <v>689</v>
      </c>
      <c r="AM703" s="82"/>
      <c r="AN703" s="82"/>
      <c r="AO703" s="82"/>
      <c r="AP703" s="82"/>
      <c r="AQ703" s="82"/>
      <c r="AR703" s="82"/>
    </row>
    <row r="704" spans="2:67" ht="30" customHeight="1" x14ac:dyDescent="0.15">
      <c r="D704" s="362"/>
      <c r="E704" s="441" t="s">
        <v>764</v>
      </c>
      <c r="F704" s="442"/>
      <c r="G704" s="442"/>
      <c r="H704" s="443"/>
      <c r="I704" s="311"/>
      <c r="J704" s="312"/>
      <c r="K704" s="312"/>
      <c r="L704" s="312"/>
      <c r="M704" s="73" t="s">
        <v>689</v>
      </c>
      <c r="N704" s="311"/>
      <c r="O704" s="312"/>
      <c r="P704" s="312"/>
      <c r="Q704" s="312"/>
      <c r="R704" s="73" t="s">
        <v>689</v>
      </c>
      <c r="S704" s="311"/>
      <c r="T704" s="312"/>
      <c r="U704" s="312"/>
      <c r="V704" s="312"/>
      <c r="W704" s="73" t="s">
        <v>689</v>
      </c>
      <c r="X704" s="311"/>
      <c r="Y704" s="312"/>
      <c r="Z704" s="312"/>
      <c r="AA704" s="312"/>
      <c r="AB704" s="73" t="s">
        <v>689</v>
      </c>
      <c r="AC704" s="311"/>
      <c r="AD704" s="312"/>
      <c r="AE704" s="312"/>
      <c r="AF704" s="312"/>
      <c r="AG704" s="73" t="s">
        <v>689</v>
      </c>
      <c r="AH704" s="383">
        <f t="shared" si="5"/>
        <v>0</v>
      </c>
      <c r="AI704" s="384"/>
      <c r="AJ704" s="384"/>
      <c r="AK704" s="384"/>
      <c r="AL704" s="73" t="s">
        <v>689</v>
      </c>
      <c r="AM704" s="82"/>
      <c r="AN704" s="82"/>
      <c r="AO704" s="82"/>
      <c r="AP704" s="82"/>
      <c r="AQ704" s="82"/>
      <c r="AR704" s="82"/>
    </row>
    <row r="705" spans="2:67" ht="30" customHeight="1" x14ac:dyDescent="0.15">
      <c r="D705" s="362"/>
      <c r="E705" s="441" t="s">
        <v>765</v>
      </c>
      <c r="F705" s="442"/>
      <c r="G705" s="442"/>
      <c r="H705" s="443"/>
      <c r="I705" s="311"/>
      <c r="J705" s="312"/>
      <c r="K705" s="312"/>
      <c r="L705" s="312"/>
      <c r="M705" s="73" t="s">
        <v>689</v>
      </c>
      <c r="N705" s="311"/>
      <c r="O705" s="312"/>
      <c r="P705" s="312"/>
      <c r="Q705" s="312"/>
      <c r="R705" s="73" t="s">
        <v>689</v>
      </c>
      <c r="S705" s="311"/>
      <c r="T705" s="312"/>
      <c r="U705" s="312"/>
      <c r="V705" s="312"/>
      <c r="W705" s="73" t="s">
        <v>689</v>
      </c>
      <c r="X705" s="311"/>
      <c r="Y705" s="312"/>
      <c r="Z705" s="312"/>
      <c r="AA705" s="312"/>
      <c r="AB705" s="73" t="s">
        <v>689</v>
      </c>
      <c r="AC705" s="311"/>
      <c r="AD705" s="312"/>
      <c r="AE705" s="312"/>
      <c r="AF705" s="312"/>
      <c r="AG705" s="73" t="s">
        <v>689</v>
      </c>
      <c r="AH705" s="383">
        <f t="shared" si="5"/>
        <v>0</v>
      </c>
      <c r="AI705" s="384"/>
      <c r="AJ705" s="384"/>
      <c r="AK705" s="384"/>
      <c r="AL705" s="73" t="s">
        <v>689</v>
      </c>
      <c r="AM705" s="82"/>
      <c r="AN705" s="82"/>
      <c r="AO705" s="82"/>
      <c r="AP705" s="82"/>
      <c r="AQ705" s="82"/>
      <c r="AR705" s="82"/>
    </row>
    <row r="706" spans="2:67" ht="30" customHeight="1" x14ac:dyDescent="0.15">
      <c r="D706" s="362"/>
      <c r="E706" s="441" t="s">
        <v>766</v>
      </c>
      <c r="F706" s="442"/>
      <c r="G706" s="442"/>
      <c r="H706" s="443"/>
      <c r="I706" s="311"/>
      <c r="J706" s="312"/>
      <c r="K706" s="312"/>
      <c r="L706" s="312"/>
      <c r="M706" s="73" t="s">
        <v>689</v>
      </c>
      <c r="N706" s="311"/>
      <c r="O706" s="312"/>
      <c r="P706" s="312"/>
      <c r="Q706" s="312"/>
      <c r="R706" s="73" t="s">
        <v>689</v>
      </c>
      <c r="S706" s="311"/>
      <c r="T706" s="312"/>
      <c r="U706" s="312"/>
      <c r="V706" s="312"/>
      <c r="W706" s="73" t="s">
        <v>689</v>
      </c>
      <c r="X706" s="311"/>
      <c r="Y706" s="312"/>
      <c r="Z706" s="312"/>
      <c r="AA706" s="312"/>
      <c r="AB706" s="73" t="s">
        <v>689</v>
      </c>
      <c r="AC706" s="311"/>
      <c r="AD706" s="312"/>
      <c r="AE706" s="312"/>
      <c r="AF706" s="312"/>
      <c r="AG706" s="73" t="s">
        <v>689</v>
      </c>
      <c r="AH706" s="383">
        <f t="shared" si="5"/>
        <v>0</v>
      </c>
      <c r="AI706" s="384"/>
      <c r="AJ706" s="384"/>
      <c r="AK706" s="384"/>
      <c r="AL706" s="73" t="s">
        <v>689</v>
      </c>
      <c r="AM706" s="82"/>
      <c r="AN706" s="82"/>
      <c r="AO706" s="82"/>
      <c r="AP706" s="82"/>
      <c r="AQ706" s="82"/>
      <c r="AR706" s="82"/>
    </row>
    <row r="707" spans="2:67" ht="30" customHeight="1" x14ac:dyDescent="0.15">
      <c r="D707" s="362"/>
      <c r="E707" s="441" t="s">
        <v>767</v>
      </c>
      <c r="F707" s="442"/>
      <c r="G707" s="442"/>
      <c r="H707" s="443"/>
      <c r="I707" s="311"/>
      <c r="J707" s="312"/>
      <c r="K707" s="312"/>
      <c r="L707" s="312"/>
      <c r="M707" s="73" t="s">
        <v>689</v>
      </c>
      <c r="N707" s="311"/>
      <c r="O707" s="312"/>
      <c r="P707" s="312"/>
      <c r="Q707" s="312"/>
      <c r="R707" s="73" t="s">
        <v>689</v>
      </c>
      <c r="S707" s="311"/>
      <c r="T707" s="312"/>
      <c r="U707" s="312"/>
      <c r="V707" s="312"/>
      <c r="W707" s="73" t="s">
        <v>689</v>
      </c>
      <c r="X707" s="311"/>
      <c r="Y707" s="312"/>
      <c r="Z707" s="312"/>
      <c r="AA707" s="312"/>
      <c r="AB707" s="73" t="s">
        <v>689</v>
      </c>
      <c r="AC707" s="311"/>
      <c r="AD707" s="312"/>
      <c r="AE707" s="312"/>
      <c r="AF707" s="312"/>
      <c r="AG707" s="73" t="s">
        <v>689</v>
      </c>
      <c r="AH707" s="383">
        <f t="shared" si="5"/>
        <v>0</v>
      </c>
      <c r="AI707" s="384"/>
      <c r="AJ707" s="384"/>
      <c r="AK707" s="384"/>
      <c r="AL707" s="73" t="s">
        <v>689</v>
      </c>
      <c r="AM707" s="82"/>
      <c r="AN707" s="82"/>
      <c r="AO707" s="82"/>
      <c r="AP707" s="82"/>
      <c r="AQ707" s="82"/>
      <c r="AR707" s="82"/>
    </row>
    <row r="708" spans="2:67" ht="30" customHeight="1" x14ac:dyDescent="0.15">
      <c r="D708" s="363"/>
      <c r="E708" s="441" t="s">
        <v>768</v>
      </c>
      <c r="F708" s="442"/>
      <c r="G708" s="442"/>
      <c r="H708" s="443"/>
      <c r="I708" s="327"/>
      <c r="J708" s="328"/>
      <c r="K708" s="328"/>
      <c r="L708" s="328"/>
      <c r="M708" s="74" t="s">
        <v>689</v>
      </c>
      <c r="N708" s="327"/>
      <c r="O708" s="328"/>
      <c r="P708" s="328"/>
      <c r="Q708" s="328"/>
      <c r="R708" s="74" t="s">
        <v>689</v>
      </c>
      <c r="S708" s="327"/>
      <c r="T708" s="328"/>
      <c r="U708" s="328"/>
      <c r="V708" s="328"/>
      <c r="W708" s="74" t="s">
        <v>689</v>
      </c>
      <c r="X708" s="327"/>
      <c r="Y708" s="328"/>
      <c r="Z708" s="328"/>
      <c r="AA708" s="328"/>
      <c r="AB708" s="74" t="s">
        <v>689</v>
      </c>
      <c r="AC708" s="327"/>
      <c r="AD708" s="328"/>
      <c r="AE708" s="328"/>
      <c r="AF708" s="328"/>
      <c r="AG708" s="74" t="s">
        <v>689</v>
      </c>
      <c r="AH708" s="416">
        <f t="shared" si="5"/>
        <v>0</v>
      </c>
      <c r="AI708" s="417"/>
      <c r="AJ708" s="417"/>
      <c r="AK708" s="417"/>
      <c r="AL708" s="74" t="s">
        <v>689</v>
      </c>
      <c r="AM708" s="82"/>
      <c r="AN708" s="82"/>
      <c r="AO708" s="82"/>
      <c r="AP708" s="82"/>
      <c r="AQ708" s="82"/>
      <c r="AR708" s="82"/>
    </row>
    <row r="709" spans="2:67" ht="30" customHeight="1" x14ac:dyDescent="0.15">
      <c r="D709" s="430" t="s">
        <v>680</v>
      </c>
      <c r="E709" s="431"/>
      <c r="F709" s="431"/>
      <c r="G709" s="431"/>
      <c r="H709" s="432"/>
      <c r="I709" s="300"/>
      <c r="J709" s="298"/>
      <c r="K709" s="298"/>
      <c r="L709" s="298"/>
      <c r="M709" s="63" t="s">
        <v>689</v>
      </c>
      <c r="N709" s="300"/>
      <c r="O709" s="298"/>
      <c r="P709" s="298"/>
      <c r="Q709" s="298"/>
      <c r="R709" s="63" t="s">
        <v>689</v>
      </c>
      <c r="S709" s="300"/>
      <c r="T709" s="298"/>
      <c r="U709" s="298"/>
      <c r="V709" s="298"/>
      <c r="W709" s="63" t="s">
        <v>689</v>
      </c>
      <c r="X709" s="300"/>
      <c r="Y709" s="298"/>
      <c r="Z709" s="298"/>
      <c r="AA709" s="298"/>
      <c r="AB709" s="63" t="s">
        <v>689</v>
      </c>
      <c r="AC709" s="300"/>
      <c r="AD709" s="298"/>
      <c r="AE709" s="298"/>
      <c r="AF709" s="298"/>
      <c r="AG709" s="63" t="s">
        <v>689</v>
      </c>
      <c r="AH709" s="376">
        <f t="shared" si="5"/>
        <v>0</v>
      </c>
      <c r="AI709" s="321"/>
      <c r="AJ709" s="321"/>
      <c r="AK709" s="321"/>
      <c r="AL709" s="63" t="s">
        <v>689</v>
      </c>
      <c r="AM709" s="82"/>
      <c r="AN709" s="82"/>
      <c r="AO709" s="82"/>
      <c r="AP709" s="82"/>
      <c r="AQ709" s="82"/>
      <c r="AR709" s="82"/>
    </row>
    <row r="710" spans="2:67" customFormat="1" ht="30" customHeight="1" x14ac:dyDescent="0.15">
      <c r="B710" s="1"/>
      <c r="C710" s="1"/>
      <c r="D710" s="9"/>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Z710" s="208"/>
      <c r="BA710" s="215"/>
      <c r="BB710" s="215"/>
      <c r="BC710" s="215"/>
      <c r="BD710" s="215"/>
      <c r="BE710" s="215"/>
      <c r="BF710" s="208"/>
      <c r="BG710" s="208"/>
      <c r="BH710" s="208"/>
      <c r="BI710" s="208"/>
      <c r="BJ710" s="208"/>
      <c r="BK710" s="208"/>
      <c r="BL710" s="129"/>
      <c r="BM710" s="129"/>
      <c r="BN710" s="129"/>
      <c r="BO710" s="129"/>
    </row>
    <row r="711" spans="2:67" ht="18" customHeight="1" x14ac:dyDescent="0.15">
      <c r="B711"/>
      <c r="C711" s="331" t="s">
        <v>1182</v>
      </c>
      <c r="D711" s="331"/>
      <c r="E711" s="331"/>
      <c r="F711" s="331"/>
      <c r="G711" s="331"/>
      <c r="H711" s="331"/>
      <c r="I711" s="331"/>
      <c r="J711" s="331"/>
      <c r="K711" s="331"/>
      <c r="L711" s="331"/>
      <c r="M711" s="331"/>
      <c r="N711" s="331"/>
      <c r="O711" s="331"/>
      <c r="P711" s="331"/>
      <c r="Q711" s="331"/>
      <c r="R711" s="331"/>
      <c r="S711" s="331"/>
      <c r="T711" s="331"/>
      <c r="U711" s="331"/>
      <c r="V711" s="331"/>
      <c r="W711" s="331"/>
      <c r="X711" s="331"/>
      <c r="Y711" s="331"/>
      <c r="Z711" s="331"/>
      <c r="AA711" s="331"/>
      <c r="AB711" s="331"/>
      <c r="AC711" s="331"/>
      <c r="AD711" s="331"/>
      <c r="AE711" s="331"/>
      <c r="AF711" s="331"/>
      <c r="AG711" s="331"/>
      <c r="AH711" s="331"/>
      <c r="AI711" s="331"/>
      <c r="AJ711" s="331"/>
      <c r="AK711" s="331"/>
      <c r="AL711" s="331"/>
      <c r="AM711" s="331"/>
      <c r="AN711" s="331"/>
      <c r="AO711" s="331"/>
      <c r="AP711" s="331"/>
      <c r="AQ711" s="331"/>
      <c r="AR711" s="331"/>
    </row>
    <row r="712" spans="2:67" ht="14.25" customHeight="1" x14ac:dyDescent="0.15">
      <c r="D712" s="9"/>
      <c r="E712" s="64" t="s">
        <v>745</v>
      </c>
    </row>
    <row r="713" spans="2:67" ht="10.5" customHeight="1" x14ac:dyDescent="0.15">
      <c r="D713" s="9"/>
    </row>
    <row r="714" spans="2:67" ht="24.95" customHeight="1" x14ac:dyDescent="0.15">
      <c r="F714" s="9"/>
      <c r="G714" s="9"/>
      <c r="H714" s="9"/>
      <c r="I714" s="9"/>
      <c r="J714" s="9"/>
      <c r="K714" s="9"/>
      <c r="L714" s="9"/>
      <c r="M714" s="310" t="s">
        <v>746</v>
      </c>
      <c r="N714" s="310"/>
      <c r="O714" s="310"/>
      <c r="P714" s="310"/>
      <c r="Q714" s="310"/>
      <c r="R714" s="310" t="s">
        <v>747</v>
      </c>
      <c r="S714" s="310"/>
      <c r="T714" s="310"/>
      <c r="U714" s="310"/>
      <c r="V714" s="310"/>
      <c r="X714" s="64" t="s">
        <v>321</v>
      </c>
    </row>
    <row r="715" spans="2:67" ht="24.95" customHeight="1" x14ac:dyDescent="0.15">
      <c r="E715" s="367" t="s">
        <v>775</v>
      </c>
      <c r="F715" s="368"/>
      <c r="G715" s="368"/>
      <c r="H715" s="368"/>
      <c r="I715" s="368"/>
      <c r="J715" s="368"/>
      <c r="K715" s="368"/>
      <c r="L715" s="369"/>
      <c r="M715" s="329"/>
      <c r="N715" s="330"/>
      <c r="O715" s="330"/>
      <c r="P715" s="330"/>
      <c r="Q715" s="72" t="s">
        <v>689</v>
      </c>
      <c r="R715" s="329"/>
      <c r="S715" s="330"/>
      <c r="T715" s="330"/>
      <c r="U715" s="330"/>
      <c r="V715" s="72" t="s">
        <v>689</v>
      </c>
    </row>
    <row r="716" spans="2:67" ht="24.95" customHeight="1" x14ac:dyDescent="0.15">
      <c r="E716" s="364" t="s">
        <v>776</v>
      </c>
      <c r="F716" s="365"/>
      <c r="G716" s="365"/>
      <c r="H716" s="365"/>
      <c r="I716" s="365"/>
      <c r="J716" s="365"/>
      <c r="K716" s="365"/>
      <c r="L716" s="366"/>
      <c r="M716" s="311"/>
      <c r="N716" s="312"/>
      <c r="O716" s="312"/>
      <c r="P716" s="312"/>
      <c r="Q716" s="73" t="s">
        <v>689</v>
      </c>
      <c r="R716" s="311"/>
      <c r="S716" s="312"/>
      <c r="T716" s="312"/>
      <c r="U716" s="312"/>
      <c r="V716" s="73" t="s">
        <v>689</v>
      </c>
    </row>
    <row r="717" spans="2:67" ht="24.75" customHeight="1" x14ac:dyDescent="0.15">
      <c r="E717" s="364" t="s">
        <v>44</v>
      </c>
      <c r="F717" s="365"/>
      <c r="G717" s="365"/>
      <c r="H717" s="365"/>
      <c r="I717" s="365"/>
      <c r="J717" s="365"/>
      <c r="K717" s="365"/>
      <c r="L717" s="366"/>
      <c r="M717" s="311"/>
      <c r="N717" s="312"/>
      <c r="O717" s="312"/>
      <c r="P717" s="312"/>
      <c r="Q717" s="73" t="s">
        <v>689</v>
      </c>
      <c r="R717" s="311"/>
      <c r="S717" s="312"/>
      <c r="T717" s="312"/>
      <c r="U717" s="312"/>
      <c r="V717" s="73" t="s">
        <v>689</v>
      </c>
    </row>
    <row r="718" spans="2:67" ht="24.75" customHeight="1" x14ac:dyDescent="0.15">
      <c r="E718" s="444" t="s">
        <v>777</v>
      </c>
      <c r="F718" s="445"/>
      <c r="G718" s="445"/>
      <c r="H718" s="445"/>
      <c r="I718" s="445"/>
      <c r="J718" s="445"/>
      <c r="K718" s="445"/>
      <c r="L718" s="446"/>
      <c r="M718" s="327"/>
      <c r="N718" s="328"/>
      <c r="O718" s="328"/>
      <c r="P718" s="328"/>
      <c r="Q718" s="74" t="s">
        <v>689</v>
      </c>
      <c r="R718" s="327"/>
      <c r="S718" s="328"/>
      <c r="T718" s="328"/>
      <c r="U718" s="328"/>
      <c r="V718" s="74" t="s">
        <v>689</v>
      </c>
    </row>
    <row r="719" spans="2:67" customFormat="1" ht="18" customHeight="1" x14ac:dyDescent="0.15">
      <c r="B719" s="1"/>
      <c r="C719" s="1"/>
      <c r="D719" s="9"/>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Z719" s="208"/>
      <c r="BA719" s="215"/>
      <c r="BB719" s="215"/>
      <c r="BC719" s="215"/>
      <c r="BD719" s="215"/>
      <c r="BE719" s="215"/>
      <c r="BF719" s="208"/>
      <c r="BG719" s="208"/>
      <c r="BH719" s="208"/>
      <c r="BI719" s="208"/>
      <c r="BJ719" s="208"/>
      <c r="BK719" s="208"/>
      <c r="BL719" s="129"/>
      <c r="BM719" s="129"/>
      <c r="BN719" s="129"/>
      <c r="BO719" s="129"/>
    </row>
    <row r="720" spans="2:67" ht="18" customHeight="1" x14ac:dyDescent="0.15">
      <c r="B720"/>
      <c r="C720" s="331" t="s">
        <v>1181</v>
      </c>
      <c r="D720" s="331"/>
      <c r="E720" s="331"/>
      <c r="F720" s="331"/>
      <c r="G720" s="331"/>
      <c r="H720" s="331"/>
      <c r="I720" s="331"/>
      <c r="J720" s="331"/>
      <c r="K720" s="331"/>
      <c r="L720" s="331"/>
      <c r="M720" s="331"/>
      <c r="N720" s="331"/>
      <c r="O720" s="331"/>
      <c r="P720" s="331"/>
      <c r="Q720" s="331"/>
      <c r="R720" s="331"/>
      <c r="S720" s="331"/>
      <c r="T720" s="331"/>
      <c r="U720" s="331"/>
      <c r="V720" s="331"/>
      <c r="W720" s="331"/>
      <c r="X720" s="331"/>
      <c r="Y720" s="331"/>
      <c r="Z720" s="331"/>
      <c r="AA720" s="331"/>
      <c r="AB720" s="331"/>
      <c r="AC720" s="331"/>
      <c r="AD720" s="331"/>
      <c r="AE720" s="331"/>
      <c r="AF720" s="331"/>
      <c r="AG720" s="331"/>
      <c r="AH720" s="331"/>
      <c r="AI720" s="331"/>
      <c r="AJ720" s="331"/>
      <c r="AK720" s="331"/>
      <c r="AL720" s="331"/>
      <c r="AM720" s="331"/>
      <c r="AN720" s="331"/>
      <c r="AO720" s="331"/>
      <c r="AP720" s="331"/>
      <c r="AQ720" s="331"/>
      <c r="AR720" s="331"/>
    </row>
    <row r="721" spans="2:67" ht="15" customHeight="1" x14ac:dyDescent="0.15">
      <c r="D721" s="9"/>
      <c r="E721" s="64" t="s">
        <v>1140</v>
      </c>
    </row>
    <row r="722" spans="2:67" ht="4.5" customHeight="1" x14ac:dyDescent="0.15"/>
    <row r="723" spans="2:67" ht="24.95" customHeight="1" x14ac:dyDescent="0.15">
      <c r="D723" s="310" t="s">
        <v>322</v>
      </c>
      <c r="E723" s="310"/>
      <c r="F723" s="310"/>
      <c r="G723" s="310"/>
      <c r="H723" s="310"/>
      <c r="I723" s="310" t="s">
        <v>323</v>
      </c>
      <c r="J723" s="310"/>
      <c r="K723" s="310"/>
      <c r="L723" s="310"/>
      <c r="M723" s="310"/>
      <c r="N723" s="310" t="s">
        <v>324</v>
      </c>
      <c r="O723" s="310"/>
      <c r="P723" s="310"/>
      <c r="Q723" s="310"/>
      <c r="R723" s="310"/>
      <c r="S723" s="310" t="s">
        <v>325</v>
      </c>
      <c r="T723" s="310"/>
      <c r="U723" s="310"/>
      <c r="V723" s="310"/>
      <c r="W723" s="310"/>
      <c r="X723" s="310" t="s">
        <v>326</v>
      </c>
      <c r="Y723" s="310"/>
      <c r="Z723" s="310"/>
      <c r="AA723" s="310"/>
      <c r="AB723" s="310"/>
      <c r="AC723" s="310" t="s">
        <v>327</v>
      </c>
      <c r="AD723" s="310"/>
      <c r="AE723" s="310"/>
      <c r="AF723" s="310"/>
      <c r="AG723" s="310"/>
    </row>
    <row r="724" spans="2:67" ht="24.75" customHeight="1" x14ac:dyDescent="0.15">
      <c r="D724" s="300"/>
      <c r="E724" s="298"/>
      <c r="F724" s="298"/>
      <c r="G724" s="298"/>
      <c r="H724" s="63" t="s">
        <v>689</v>
      </c>
      <c r="I724" s="300"/>
      <c r="J724" s="298"/>
      <c r="K724" s="298"/>
      <c r="L724" s="298"/>
      <c r="M724" s="63" t="s">
        <v>689</v>
      </c>
      <c r="N724" s="300"/>
      <c r="O724" s="298"/>
      <c r="P724" s="298"/>
      <c r="Q724" s="298"/>
      <c r="R724" s="63" t="s">
        <v>689</v>
      </c>
      <c r="S724" s="300"/>
      <c r="T724" s="298"/>
      <c r="U724" s="298"/>
      <c r="V724" s="298"/>
      <c r="W724" s="63" t="s">
        <v>689</v>
      </c>
      <c r="X724" s="300"/>
      <c r="Y724" s="298"/>
      <c r="Z724" s="298"/>
      <c r="AA724" s="298"/>
      <c r="AB724" s="63" t="s">
        <v>689</v>
      </c>
      <c r="AC724" s="300"/>
      <c r="AD724" s="298"/>
      <c r="AE724" s="298"/>
      <c r="AF724" s="298"/>
      <c r="AG724" s="63" t="s">
        <v>689</v>
      </c>
    </row>
    <row r="725" spans="2:67" ht="8.25" customHeight="1" x14ac:dyDescent="0.15">
      <c r="D725" s="9"/>
    </row>
    <row r="726" spans="2:67" ht="20.25" customHeight="1" x14ac:dyDescent="0.15">
      <c r="D726" s="62" t="s">
        <v>855</v>
      </c>
    </row>
    <row r="727" spans="2:67" ht="33" customHeight="1" x14ac:dyDescent="0.15">
      <c r="D727" s="438"/>
      <c r="E727" s="439"/>
      <c r="F727" s="439"/>
      <c r="G727" s="439"/>
      <c r="H727" s="439"/>
      <c r="I727" s="439"/>
      <c r="J727" s="439"/>
      <c r="K727" s="439"/>
      <c r="L727" s="439"/>
      <c r="M727" s="439"/>
      <c r="N727" s="439"/>
      <c r="O727" s="439"/>
      <c r="P727" s="439"/>
      <c r="Q727" s="439"/>
      <c r="R727" s="439"/>
      <c r="S727" s="439"/>
      <c r="T727" s="439"/>
      <c r="U727" s="439"/>
      <c r="V727" s="439"/>
      <c r="W727" s="439"/>
      <c r="X727" s="439"/>
      <c r="Y727" s="439"/>
      <c r="Z727" s="439"/>
      <c r="AA727" s="439"/>
      <c r="AB727" s="439"/>
      <c r="AC727" s="439"/>
      <c r="AD727" s="439"/>
      <c r="AE727" s="439"/>
      <c r="AF727" s="439"/>
      <c r="AG727" s="439"/>
      <c r="AH727" s="439"/>
      <c r="AI727" s="439"/>
      <c r="AJ727" s="440"/>
    </row>
    <row r="728" spans="2:67" customFormat="1" ht="18" customHeight="1" x14ac:dyDescent="0.15">
      <c r="B728" s="1"/>
      <c r="C728" s="1"/>
      <c r="D728" s="9"/>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Z728" s="208"/>
      <c r="BA728" s="215"/>
      <c r="BB728" s="215"/>
      <c r="BC728" s="215"/>
      <c r="BD728" s="215"/>
      <c r="BE728" s="215"/>
      <c r="BF728" s="208"/>
      <c r="BG728" s="208"/>
      <c r="BH728" s="208"/>
      <c r="BI728" s="208"/>
      <c r="BJ728" s="208"/>
      <c r="BK728" s="208"/>
      <c r="BL728" s="129"/>
      <c r="BM728" s="129"/>
      <c r="BN728" s="129"/>
      <c r="BO728" s="129"/>
    </row>
    <row r="729" spans="2:67" customFormat="1" ht="23.1" customHeight="1" x14ac:dyDescent="0.15">
      <c r="C729" s="5" t="s">
        <v>298</v>
      </c>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4"/>
      <c r="AL729" s="4"/>
      <c r="AM729" s="4"/>
      <c r="AN729" s="4"/>
      <c r="AO729" s="4"/>
      <c r="AP729" s="4"/>
      <c r="AQ729" s="4"/>
      <c r="AR729" s="4"/>
      <c r="AZ729" s="208"/>
      <c r="BA729" s="215"/>
      <c r="BB729" s="215"/>
      <c r="BC729" s="215"/>
      <c r="BD729" s="215"/>
      <c r="BE729" s="215"/>
      <c r="BF729" s="208"/>
      <c r="BG729" s="208"/>
      <c r="BH729" s="208"/>
      <c r="BI729" s="208"/>
      <c r="BJ729" s="208"/>
      <c r="BK729" s="208"/>
      <c r="BL729" s="129"/>
      <c r="BM729" s="129"/>
      <c r="BN729" s="129"/>
      <c r="BO729" s="129"/>
    </row>
    <row r="730" spans="2:67" ht="18" customHeight="1" x14ac:dyDescent="0.15">
      <c r="B730"/>
      <c r="C730" s="331" t="s">
        <v>1183</v>
      </c>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c r="AA730" s="331"/>
      <c r="AB730" s="331"/>
      <c r="AC730" s="331"/>
      <c r="AD730" s="331"/>
      <c r="AE730" s="331"/>
      <c r="AF730" s="331"/>
      <c r="AG730" s="331"/>
      <c r="AH730" s="331"/>
      <c r="AI730" s="331"/>
      <c r="AJ730" s="331"/>
      <c r="AK730" s="331"/>
      <c r="AL730" s="331"/>
      <c r="AM730" s="331"/>
      <c r="AN730" s="331"/>
      <c r="AO730" s="331"/>
      <c r="AP730" s="331"/>
      <c r="AQ730" s="331"/>
      <c r="AR730" s="331"/>
    </row>
    <row r="731" spans="2:67" customFormat="1" ht="9" customHeight="1" x14ac:dyDescent="0.1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Z731" s="208"/>
      <c r="BA731" s="215"/>
      <c r="BB731" s="215"/>
      <c r="BC731" s="215"/>
      <c r="BD731" s="215"/>
      <c r="BE731" s="215"/>
      <c r="BF731" s="208"/>
      <c r="BG731" s="208"/>
      <c r="BH731" s="208"/>
      <c r="BI731" s="208"/>
      <c r="BJ731" s="208"/>
      <c r="BK731" s="208"/>
      <c r="BL731" s="129"/>
      <c r="BM731" s="129"/>
      <c r="BN731" s="129"/>
      <c r="BO731" s="129"/>
    </row>
    <row r="732" spans="2:67" ht="18" customHeight="1" x14ac:dyDescent="0.15">
      <c r="B732"/>
      <c r="C732"/>
      <c r="D732" s="370" t="s">
        <v>935</v>
      </c>
      <c r="E732" s="370"/>
      <c r="F732" s="370"/>
      <c r="G732" s="370"/>
      <c r="H732" s="370"/>
      <c r="I732" s="370"/>
      <c r="J732" s="370"/>
      <c r="K732" s="370"/>
      <c r="L732" s="370"/>
      <c r="M732" s="370"/>
      <c r="N732" s="370"/>
      <c r="O732" s="370"/>
      <c r="P732" s="370"/>
      <c r="Q732" s="370"/>
      <c r="R732" s="370"/>
      <c r="S732" s="370"/>
      <c r="T732" s="370"/>
      <c r="U732" s="370"/>
      <c r="V732" s="370"/>
      <c r="W732" s="370"/>
      <c r="X732" s="370"/>
      <c r="Y732" s="370"/>
      <c r="Z732" s="370"/>
      <c r="AA732" s="370"/>
      <c r="AB732" s="370"/>
      <c r="AC732" s="370"/>
      <c r="AD732" s="370"/>
      <c r="AE732" s="370"/>
      <c r="AF732" s="370"/>
      <c r="AG732" s="370"/>
      <c r="AH732" s="370"/>
      <c r="AI732" s="370"/>
      <c r="AJ732" s="370"/>
      <c r="AK732" s="370"/>
      <c r="AL732" s="370"/>
      <c r="AM732" s="370"/>
      <c r="AN732" s="370"/>
      <c r="AO732" s="370"/>
      <c r="AP732" s="370"/>
      <c r="AQ732" s="370"/>
      <c r="AR732" s="370"/>
    </row>
    <row r="733" spans="2:67" ht="16.5" customHeight="1" x14ac:dyDescent="0.15">
      <c r="D733" s="9"/>
      <c r="E733" s="64" t="s">
        <v>745</v>
      </c>
    </row>
    <row r="734" spans="2:67" ht="9.75" customHeight="1" x14ac:dyDescent="0.15">
      <c r="D734" s="9"/>
    </row>
    <row r="735" spans="2:67" ht="24.75" customHeight="1" x14ac:dyDescent="0.15">
      <c r="E735" s="316" t="s">
        <v>778</v>
      </c>
      <c r="F735" s="317"/>
      <c r="G735" s="317"/>
      <c r="H735" s="317"/>
      <c r="I735" s="317"/>
      <c r="J735" s="317"/>
      <c r="K735" s="317"/>
      <c r="L735" s="318"/>
      <c r="M735" s="300"/>
      <c r="N735" s="298"/>
      <c r="O735" s="298"/>
      <c r="P735" s="298"/>
      <c r="Q735" s="436" t="s">
        <v>748</v>
      </c>
      <c r="R735" s="437"/>
    </row>
    <row r="736" spans="2:67" ht="7.5" customHeight="1" x14ac:dyDescent="0.15">
      <c r="D736" s="9"/>
    </row>
    <row r="737" spans="2:67" ht="24.95" customHeight="1" x14ac:dyDescent="0.15">
      <c r="F737" s="9"/>
      <c r="G737" s="9"/>
      <c r="H737" s="9"/>
      <c r="I737" s="9"/>
      <c r="J737" s="9"/>
      <c r="K737" s="9"/>
      <c r="L737" s="9"/>
      <c r="M737" s="310" t="s">
        <v>779</v>
      </c>
      <c r="N737" s="310"/>
      <c r="O737" s="310"/>
      <c r="P737" s="310"/>
      <c r="Q737" s="310"/>
      <c r="R737" s="310" t="s">
        <v>780</v>
      </c>
      <c r="S737" s="310"/>
      <c r="T737" s="310"/>
      <c r="U737" s="310"/>
      <c r="V737" s="310"/>
      <c r="W737" s="310" t="s">
        <v>774</v>
      </c>
      <c r="X737" s="310"/>
      <c r="Y737" s="310"/>
      <c r="Z737" s="310"/>
      <c r="AA737" s="310"/>
    </row>
    <row r="738" spans="2:67" ht="24.95" customHeight="1" x14ac:dyDescent="0.15">
      <c r="E738" s="367" t="s">
        <v>1127</v>
      </c>
      <c r="F738" s="368"/>
      <c r="G738" s="368"/>
      <c r="H738" s="368"/>
      <c r="I738" s="368"/>
      <c r="J738" s="368"/>
      <c r="K738" s="368"/>
      <c r="L738" s="369"/>
      <c r="M738" s="329"/>
      <c r="N738" s="330"/>
      <c r="O738" s="330"/>
      <c r="P738" s="330"/>
      <c r="Q738" s="72" t="s">
        <v>413</v>
      </c>
      <c r="R738" s="329"/>
      <c r="S738" s="330"/>
      <c r="T738" s="330"/>
      <c r="U738" s="330"/>
      <c r="V738" s="72" t="s">
        <v>413</v>
      </c>
      <c r="W738" s="329"/>
      <c r="X738" s="330"/>
      <c r="Y738" s="330"/>
      <c r="Z738" s="330"/>
      <c r="AA738" s="72" t="s">
        <v>413</v>
      </c>
    </row>
    <row r="739" spans="2:67" ht="24.75" customHeight="1" x14ac:dyDescent="0.15">
      <c r="E739" s="433" t="s">
        <v>781</v>
      </c>
      <c r="F739" s="434"/>
      <c r="G739" s="434"/>
      <c r="H739" s="434"/>
      <c r="I739" s="434"/>
      <c r="J739" s="434"/>
      <c r="K739" s="434"/>
      <c r="L739" s="435"/>
      <c r="M739" s="327"/>
      <c r="N739" s="328"/>
      <c r="O739" s="328"/>
      <c r="P739" s="328"/>
      <c r="Q739" s="74" t="s">
        <v>749</v>
      </c>
      <c r="R739" s="327"/>
      <c r="S739" s="328"/>
      <c r="T739" s="328"/>
      <c r="U739" s="328"/>
      <c r="V739" s="74" t="s">
        <v>749</v>
      </c>
      <c r="W739" s="327"/>
      <c r="X739" s="328"/>
      <c r="Y739" s="328"/>
      <c r="Z739" s="328"/>
      <c r="AA739" s="74" t="s">
        <v>749</v>
      </c>
    </row>
    <row r="740" spans="2:67" ht="12.75" customHeight="1" x14ac:dyDescent="0.15">
      <c r="D740" s="9"/>
    </row>
    <row r="741" spans="2:67" ht="12.75" customHeight="1" x14ac:dyDescent="0.15">
      <c r="D741" s="9"/>
    </row>
    <row r="742" spans="2:67" ht="9.75" customHeight="1" x14ac:dyDescent="0.15">
      <c r="D742" s="9"/>
    </row>
    <row r="743" spans="2:67" customFormat="1" ht="18" customHeight="1" x14ac:dyDescent="0.15">
      <c r="B743" s="1"/>
      <c r="C743" s="1"/>
      <c r="D743" s="9"/>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Z743" s="208"/>
      <c r="BA743" s="215"/>
      <c r="BB743" s="215"/>
      <c r="BC743" s="215"/>
      <c r="BD743" s="215"/>
      <c r="BE743" s="215"/>
      <c r="BF743" s="208"/>
      <c r="BG743" s="208"/>
      <c r="BH743" s="208"/>
      <c r="BI743" s="208"/>
      <c r="BJ743" s="208"/>
      <c r="BK743" s="208"/>
      <c r="BL743" s="129"/>
      <c r="BM743" s="129"/>
      <c r="BN743" s="129"/>
      <c r="BO743" s="129"/>
    </row>
    <row r="744" spans="2:67" ht="18" customHeight="1" x14ac:dyDescent="0.15">
      <c r="B744"/>
      <c r="C744"/>
      <c r="D744" s="370" t="s">
        <v>349</v>
      </c>
      <c r="E744" s="370"/>
      <c r="F744" s="370"/>
      <c r="G744" s="370"/>
      <c r="H744" s="370"/>
      <c r="I744" s="370"/>
      <c r="J744" s="370"/>
      <c r="K744" s="370"/>
      <c r="L744" s="370"/>
      <c r="M744" s="370"/>
      <c r="N744" s="370"/>
      <c r="O744" s="370"/>
      <c r="P744" s="370"/>
      <c r="Q744" s="370"/>
      <c r="R744" s="370"/>
      <c r="S744" s="370"/>
      <c r="T744" s="370"/>
      <c r="U744" s="370"/>
      <c r="V744" s="370"/>
      <c r="W744" s="370"/>
      <c r="X744" s="370"/>
      <c r="Y744" s="370"/>
      <c r="Z744" s="370"/>
      <c r="AA744" s="370"/>
      <c r="AB744" s="370"/>
      <c r="AC744" s="370"/>
      <c r="AD744" s="370"/>
      <c r="AE744" s="370"/>
      <c r="AF744" s="370"/>
      <c r="AG744" s="370"/>
      <c r="AH744" s="370"/>
      <c r="AI744" s="370"/>
      <c r="AJ744" s="370"/>
      <c r="AK744" s="370"/>
      <c r="AL744" s="370"/>
      <c r="AM744" s="370"/>
      <c r="AN744" s="370"/>
      <c r="AO744" s="370"/>
      <c r="AP744" s="370"/>
      <c r="AQ744" s="370"/>
      <c r="AR744" s="370"/>
    </row>
    <row r="745" spans="2:67" ht="15" customHeight="1" x14ac:dyDescent="0.15">
      <c r="D745" s="9"/>
      <c r="E745" s="64" t="s">
        <v>745</v>
      </c>
    </row>
    <row r="746" spans="2:67" ht="9" customHeight="1" x14ac:dyDescent="0.15">
      <c r="D746" s="9"/>
    </row>
    <row r="747" spans="2:67" ht="24.75" customHeight="1" x14ac:dyDescent="0.15">
      <c r="E747" s="313" t="s">
        <v>45</v>
      </c>
      <c r="F747" s="314"/>
      <c r="G747" s="314"/>
      <c r="H747" s="314"/>
      <c r="I747" s="314"/>
      <c r="J747" s="314"/>
      <c r="K747" s="314"/>
      <c r="L747" s="315"/>
      <c r="M747" s="300"/>
      <c r="N747" s="298"/>
      <c r="O747" s="298"/>
      <c r="P747" s="298"/>
      <c r="Q747" s="63" t="s">
        <v>689</v>
      </c>
    </row>
    <row r="748" spans="2:67" ht="11.25" customHeight="1" x14ac:dyDescent="0.15">
      <c r="D748" s="9"/>
    </row>
    <row r="749" spans="2:67" ht="30" customHeight="1" x14ac:dyDescent="0.15">
      <c r="E749" s="427" t="s">
        <v>1184</v>
      </c>
      <c r="F749" s="428"/>
      <c r="G749" s="428"/>
      <c r="H749" s="428"/>
      <c r="I749" s="428"/>
      <c r="J749" s="428"/>
      <c r="K749" s="428"/>
      <c r="L749" s="429"/>
      <c r="M749" s="310" t="s">
        <v>783</v>
      </c>
      <c r="N749" s="310"/>
      <c r="O749" s="310"/>
      <c r="P749" s="310"/>
      <c r="Q749" s="310"/>
      <c r="R749" s="310" t="s">
        <v>357</v>
      </c>
      <c r="S749" s="310"/>
      <c r="T749" s="310"/>
      <c r="U749" s="310"/>
      <c r="V749" s="310"/>
      <c r="AQ749" s="128"/>
      <c r="AR749" s="128"/>
      <c r="AS749" s="128"/>
      <c r="AT749" s="128"/>
      <c r="AU749" s="128"/>
      <c r="AV749" s="128"/>
      <c r="AW749" s="128"/>
      <c r="AX749" s="128"/>
      <c r="AY749" s="128"/>
      <c r="BL749" s="1"/>
      <c r="BM749" s="1"/>
      <c r="BN749" s="1"/>
      <c r="BO749" s="1"/>
    </row>
    <row r="750" spans="2:67" ht="24.95" customHeight="1" x14ac:dyDescent="0.15">
      <c r="E750" s="367" t="s">
        <v>782</v>
      </c>
      <c r="F750" s="368"/>
      <c r="G750" s="368"/>
      <c r="H750" s="368"/>
      <c r="I750" s="368"/>
      <c r="J750" s="368"/>
      <c r="K750" s="368"/>
      <c r="L750" s="369"/>
      <c r="M750" s="329"/>
      <c r="N750" s="330"/>
      <c r="O750" s="330"/>
      <c r="P750" s="330"/>
      <c r="Q750" s="72" t="s">
        <v>689</v>
      </c>
      <c r="R750" s="329"/>
      <c r="S750" s="330"/>
      <c r="T750" s="330"/>
      <c r="U750" s="330"/>
      <c r="V750" s="72" t="s">
        <v>689</v>
      </c>
      <c r="AQ750" s="128"/>
      <c r="AR750" s="128"/>
      <c r="AS750" s="128"/>
      <c r="AT750" s="128"/>
      <c r="AU750" s="128"/>
      <c r="AV750" s="128"/>
      <c r="AW750" s="128"/>
      <c r="AX750" s="128"/>
      <c r="AY750" s="128"/>
      <c r="BL750" s="1"/>
      <c r="BM750" s="1"/>
      <c r="BN750" s="1"/>
      <c r="BO750" s="1"/>
    </row>
    <row r="751" spans="2:67" ht="24.75" customHeight="1" x14ac:dyDescent="0.15">
      <c r="E751" s="433" t="s">
        <v>356</v>
      </c>
      <c r="F751" s="434"/>
      <c r="G751" s="434"/>
      <c r="H751" s="434"/>
      <c r="I751" s="434"/>
      <c r="J751" s="434"/>
      <c r="K751" s="434"/>
      <c r="L751" s="435"/>
      <c r="M751" s="327"/>
      <c r="N751" s="328"/>
      <c r="O751" s="328"/>
      <c r="P751" s="328"/>
      <c r="Q751" s="74" t="s">
        <v>689</v>
      </c>
      <c r="R751" s="327"/>
      <c r="S751" s="328"/>
      <c r="T751" s="328"/>
      <c r="U751" s="328"/>
      <c r="V751" s="74" t="s">
        <v>689</v>
      </c>
      <c r="AQ751" s="128"/>
      <c r="AR751" s="128"/>
      <c r="AS751" s="128"/>
      <c r="AT751" s="128"/>
      <c r="AU751" s="128"/>
      <c r="AV751" s="128"/>
      <c r="AW751" s="128"/>
      <c r="AX751" s="128"/>
      <c r="AY751" s="128"/>
      <c r="BL751" s="1"/>
      <c r="BM751" s="1"/>
      <c r="BN751" s="1"/>
      <c r="BO751" s="1"/>
    </row>
    <row r="752" spans="2:67" customFormat="1" ht="18" customHeight="1" x14ac:dyDescent="0.15">
      <c r="B752" s="1"/>
      <c r="C752" s="1"/>
      <c r="D752" s="9"/>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Z752" s="208"/>
      <c r="BA752" s="215"/>
      <c r="BB752" s="215"/>
      <c r="BC752" s="215"/>
      <c r="BD752" s="215"/>
      <c r="BE752" s="215"/>
      <c r="BF752" s="208"/>
      <c r="BG752" s="208"/>
      <c r="BH752" s="208"/>
      <c r="BI752" s="208"/>
      <c r="BJ752" s="208"/>
      <c r="BK752" s="208"/>
      <c r="BL752" s="129"/>
      <c r="BM752" s="129"/>
      <c r="BN752" s="129"/>
      <c r="BO752" s="129"/>
    </row>
    <row r="753" spans="2:68" ht="18" customHeight="1" x14ac:dyDescent="0.15">
      <c r="B753"/>
      <c r="C753"/>
      <c r="D753" s="370" t="s">
        <v>936</v>
      </c>
      <c r="E753" s="370"/>
      <c r="F753" s="370"/>
      <c r="G753" s="370"/>
      <c r="H753" s="370"/>
      <c r="I753" s="370"/>
      <c r="J753" s="370"/>
      <c r="K753" s="370"/>
      <c r="L753" s="370"/>
      <c r="M753" s="370"/>
      <c r="N753" s="370"/>
      <c r="O753" s="370"/>
      <c r="P753" s="370"/>
      <c r="Q753" s="370"/>
      <c r="R753" s="370"/>
      <c r="S753" s="370"/>
      <c r="T753" s="370"/>
      <c r="U753" s="370"/>
      <c r="V753" s="370"/>
      <c r="W753" s="370"/>
      <c r="X753" s="370"/>
      <c r="Y753" s="370"/>
      <c r="Z753" s="370"/>
      <c r="AA753" s="370"/>
      <c r="AB753" s="370"/>
      <c r="AC753" s="370"/>
      <c r="AD753" s="370"/>
      <c r="AE753" s="370"/>
      <c r="AF753" s="370"/>
      <c r="AG753" s="370"/>
      <c r="AH753" s="370"/>
      <c r="AI753" s="370"/>
      <c r="AJ753" s="370"/>
      <c r="AK753" s="370"/>
      <c r="AL753" s="370"/>
      <c r="AM753" s="370"/>
      <c r="AN753" s="370"/>
      <c r="AO753" s="370"/>
      <c r="AP753" s="370"/>
      <c r="AQ753" s="370"/>
      <c r="AR753" s="370"/>
      <c r="AT753" s="93" t="s">
        <v>62</v>
      </c>
    </row>
    <row r="754" spans="2:68" ht="7.5" customHeight="1" x14ac:dyDescent="0.15">
      <c r="D754" s="9"/>
      <c r="E754" s="64"/>
      <c r="AT754" s="377"/>
    </row>
    <row r="755" spans="2:68" ht="20.25" customHeight="1" x14ac:dyDescent="0.15">
      <c r="D755" s="9"/>
      <c r="E755" s="71" t="s">
        <v>328</v>
      </c>
      <c r="K755" s="8" t="s">
        <v>329</v>
      </c>
      <c r="O755" s="8" t="s">
        <v>330</v>
      </c>
      <c r="AT755" s="377"/>
    </row>
    <row r="756" spans="2:68" ht="12.75" customHeight="1" x14ac:dyDescent="0.15">
      <c r="D756" s="9"/>
      <c r="E756" s="71"/>
      <c r="K756" s="8"/>
      <c r="O756" s="8"/>
    </row>
    <row r="757" spans="2:68" ht="20.25" customHeight="1" x14ac:dyDescent="0.15">
      <c r="E757" s="62" t="s">
        <v>854</v>
      </c>
      <c r="BP757" s="128"/>
    </row>
    <row r="758" spans="2:68" ht="18" customHeight="1" x14ac:dyDescent="0.15">
      <c r="E758" s="140" t="s">
        <v>1324</v>
      </c>
      <c r="BP758" s="128"/>
    </row>
    <row r="759" spans="2:68" ht="33" customHeight="1" x14ac:dyDescent="0.15">
      <c r="E759" s="438"/>
      <c r="F759" s="439"/>
      <c r="G759" s="439"/>
      <c r="H759" s="439"/>
      <c r="I759" s="439"/>
      <c r="J759" s="439"/>
      <c r="K759" s="439"/>
      <c r="L759" s="439"/>
      <c r="M759" s="439"/>
      <c r="N759" s="439"/>
      <c r="O759" s="439"/>
      <c r="P759" s="439"/>
      <c r="Q759" s="439"/>
      <c r="R759" s="439"/>
      <c r="S759" s="439"/>
      <c r="T759" s="439"/>
      <c r="U759" s="439"/>
      <c r="V759" s="439"/>
      <c r="W759" s="439"/>
      <c r="X759" s="439"/>
      <c r="Y759" s="439"/>
      <c r="Z759" s="439"/>
      <c r="AA759" s="439"/>
      <c r="AB759" s="439"/>
      <c r="AC759" s="439"/>
      <c r="AD759" s="439"/>
      <c r="AE759" s="439"/>
      <c r="AF759" s="439"/>
      <c r="AG759" s="439"/>
      <c r="AH759" s="439"/>
      <c r="AI759" s="439"/>
      <c r="AJ759" s="439"/>
      <c r="AK759" s="440"/>
      <c r="BP759" s="128"/>
    </row>
    <row r="760" spans="2:68" customFormat="1" ht="13.5" customHeight="1" x14ac:dyDescent="0.15">
      <c r="B760" s="1"/>
      <c r="C760" s="1"/>
      <c r="D760" s="9"/>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Z760" s="208"/>
      <c r="BA760" s="215"/>
      <c r="BB760" s="215"/>
      <c r="BC760" s="215"/>
      <c r="BD760" s="215"/>
      <c r="BE760" s="215"/>
      <c r="BF760" s="208"/>
      <c r="BG760" s="208"/>
      <c r="BH760" s="208"/>
      <c r="BI760" s="208"/>
      <c r="BJ760" s="208"/>
      <c r="BK760" s="208"/>
      <c r="BL760" s="129"/>
      <c r="BM760" s="129"/>
      <c r="BN760" s="129"/>
      <c r="BO760" s="129"/>
    </row>
    <row r="761" spans="2:68" ht="18" customHeight="1" x14ac:dyDescent="0.15">
      <c r="B761"/>
      <c r="C761"/>
      <c r="D761" s="370" t="s">
        <v>937</v>
      </c>
      <c r="E761" s="370"/>
      <c r="F761" s="370"/>
      <c r="G761" s="370"/>
      <c r="H761" s="370"/>
      <c r="I761" s="370"/>
      <c r="J761" s="370"/>
      <c r="K761" s="370"/>
      <c r="L761" s="370"/>
      <c r="M761" s="370"/>
      <c r="N761" s="370"/>
      <c r="O761" s="370"/>
      <c r="P761" s="370"/>
      <c r="Q761" s="370"/>
      <c r="R761" s="370"/>
      <c r="S761" s="370"/>
      <c r="T761" s="370"/>
      <c r="U761" s="370"/>
      <c r="V761" s="370"/>
      <c r="W761" s="370"/>
      <c r="X761" s="370"/>
      <c r="Y761" s="370"/>
      <c r="Z761" s="370"/>
      <c r="AA761" s="370"/>
      <c r="AB761" s="370"/>
      <c r="AC761" s="370"/>
      <c r="AD761" s="370"/>
      <c r="AE761" s="370"/>
      <c r="AF761" s="370"/>
      <c r="AG761" s="370"/>
      <c r="AH761" s="370"/>
      <c r="AI761" s="370"/>
      <c r="AJ761" s="370"/>
      <c r="AK761" s="370"/>
      <c r="AL761" s="370"/>
      <c r="AM761" s="370"/>
      <c r="AN761" s="370"/>
      <c r="AO761" s="370"/>
      <c r="AP761" s="370"/>
      <c r="AQ761" s="370"/>
      <c r="AR761" s="370"/>
    </row>
    <row r="762" spans="2:68" ht="13.5" customHeight="1" x14ac:dyDescent="0.15">
      <c r="D762" s="9"/>
      <c r="E762" s="64" t="s">
        <v>745</v>
      </c>
    </row>
    <row r="763" spans="2:68" ht="5.25" customHeight="1" x14ac:dyDescent="0.15">
      <c r="D763" s="9"/>
    </row>
    <row r="764" spans="2:68" ht="24.95" customHeight="1" x14ac:dyDescent="0.15">
      <c r="F764" s="9"/>
      <c r="G764" s="9"/>
      <c r="H764" s="9"/>
      <c r="I764" s="9"/>
      <c r="J764" s="9"/>
      <c r="K764" s="9"/>
      <c r="L764" s="9"/>
      <c r="M764" s="319" t="s">
        <v>785</v>
      </c>
      <c r="N764" s="319"/>
      <c r="O764" s="319"/>
      <c r="P764" s="319"/>
      <c r="Q764" s="319"/>
      <c r="R764" s="319" t="s">
        <v>786</v>
      </c>
      <c r="S764" s="319"/>
      <c r="T764" s="319"/>
      <c r="U764" s="319"/>
      <c r="V764" s="319"/>
      <c r="W764" s="319" t="s">
        <v>787</v>
      </c>
      <c r="X764" s="319"/>
      <c r="Y764" s="319"/>
      <c r="Z764" s="319"/>
      <c r="AA764" s="319"/>
    </row>
    <row r="765" spans="2:68" ht="24.75" customHeight="1" x14ac:dyDescent="0.15">
      <c r="E765" s="316" t="s">
        <v>784</v>
      </c>
      <c r="F765" s="317"/>
      <c r="G765" s="317"/>
      <c r="H765" s="317"/>
      <c r="I765" s="317"/>
      <c r="J765" s="317"/>
      <c r="K765" s="317"/>
      <c r="L765" s="318"/>
      <c r="M765" s="300"/>
      <c r="N765" s="298"/>
      <c r="O765" s="298"/>
      <c r="P765" s="298"/>
      <c r="Q765" s="66" t="s">
        <v>748</v>
      </c>
      <c r="R765" s="300"/>
      <c r="S765" s="298"/>
      <c r="T765" s="298"/>
      <c r="U765" s="298"/>
      <c r="V765" s="66" t="s">
        <v>748</v>
      </c>
      <c r="W765" s="300"/>
      <c r="X765" s="298"/>
      <c r="Y765" s="298"/>
      <c r="Z765" s="298"/>
      <c r="AA765" s="66" t="s">
        <v>748</v>
      </c>
    </row>
    <row r="766" spans="2:68" ht="9.9499999999999993" customHeight="1" x14ac:dyDescent="0.15">
      <c r="D766" s="9"/>
    </row>
    <row r="767" spans="2:68" ht="24.95" customHeight="1" x14ac:dyDescent="0.15">
      <c r="F767" s="9"/>
      <c r="G767" s="9"/>
      <c r="H767" s="9"/>
      <c r="I767" s="9"/>
      <c r="J767" s="9"/>
      <c r="K767" s="9"/>
      <c r="L767" s="9"/>
      <c r="M767" s="310" t="s">
        <v>851</v>
      </c>
      <c r="N767" s="310"/>
      <c r="O767" s="310"/>
      <c r="P767" s="310"/>
      <c r="Q767" s="310"/>
      <c r="AP767" s="128"/>
      <c r="AQ767" s="128"/>
      <c r="AR767" s="128"/>
      <c r="AS767" s="128"/>
      <c r="AT767" s="128"/>
      <c r="AU767" s="128"/>
      <c r="AV767" s="128"/>
      <c r="AW767" s="128"/>
      <c r="AX767" s="128"/>
      <c r="AY767" s="128"/>
      <c r="BL767" s="1"/>
      <c r="BM767" s="1"/>
      <c r="BN767" s="1"/>
      <c r="BO767" s="1"/>
    </row>
    <row r="768" spans="2:68" ht="24.95" customHeight="1" x14ac:dyDescent="0.15">
      <c r="E768" s="316" t="s">
        <v>852</v>
      </c>
      <c r="F768" s="317"/>
      <c r="G768" s="317"/>
      <c r="H768" s="317"/>
      <c r="I768" s="317"/>
      <c r="J768" s="317"/>
      <c r="K768" s="317"/>
      <c r="L768" s="318"/>
      <c r="M768" s="300"/>
      <c r="N768" s="298"/>
      <c r="O768" s="298"/>
      <c r="P768" s="298"/>
      <c r="Q768" s="63" t="s">
        <v>413</v>
      </c>
      <c r="AP768" s="128"/>
      <c r="AQ768" s="128"/>
      <c r="AR768" s="128"/>
      <c r="AS768" s="128"/>
      <c r="AT768" s="128"/>
      <c r="AU768" s="128"/>
      <c r="AV768" s="128"/>
      <c r="AW768" s="128"/>
      <c r="AX768" s="128"/>
      <c r="AY768" s="128"/>
      <c r="BL768" s="1"/>
      <c r="BM768" s="1"/>
      <c r="BN768" s="1"/>
      <c r="BO768" s="1"/>
    </row>
    <row r="769" spans="2:68" customFormat="1" ht="18" customHeight="1" x14ac:dyDescent="0.15">
      <c r="B769" s="1"/>
      <c r="C769" s="1"/>
      <c r="D769" s="9"/>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Z769" s="208"/>
      <c r="BA769" s="215"/>
      <c r="BB769" s="215"/>
      <c r="BC769" s="215"/>
      <c r="BD769" s="215"/>
      <c r="BE769" s="215"/>
      <c r="BF769" s="208"/>
      <c r="BG769" s="208"/>
      <c r="BH769" s="208"/>
      <c r="BI769" s="208"/>
      <c r="BJ769" s="208"/>
      <c r="BK769" s="208"/>
      <c r="BL769" s="129"/>
      <c r="BM769" s="129"/>
      <c r="BN769" s="129"/>
      <c r="BO769" s="129"/>
    </row>
    <row r="770" spans="2:68" ht="18" customHeight="1" x14ac:dyDescent="0.15">
      <c r="B770"/>
      <c r="C770"/>
      <c r="D770" s="370" t="s">
        <v>351</v>
      </c>
      <c r="E770" s="370"/>
      <c r="F770" s="370"/>
      <c r="G770" s="370"/>
      <c r="H770" s="370"/>
      <c r="I770" s="370"/>
      <c r="J770" s="370"/>
      <c r="K770" s="370"/>
      <c r="L770" s="370"/>
      <c r="M770" s="370"/>
      <c r="N770" s="370"/>
      <c r="O770" s="370"/>
      <c r="P770" s="370"/>
      <c r="Q770" s="370"/>
      <c r="R770" s="370"/>
      <c r="S770" s="370"/>
      <c r="T770" s="370"/>
      <c r="U770" s="370"/>
      <c r="V770" s="370"/>
      <c r="W770" s="370"/>
      <c r="X770" s="370"/>
      <c r="Y770" s="370"/>
      <c r="Z770" s="370"/>
      <c r="AA770" s="370"/>
      <c r="AB770" s="370"/>
      <c r="AC770" s="370"/>
      <c r="AD770" s="370"/>
      <c r="AE770" s="370"/>
      <c r="AF770" s="370"/>
      <c r="AG770" s="370"/>
      <c r="AH770" s="370"/>
      <c r="AI770" s="370"/>
      <c r="AJ770" s="370"/>
      <c r="AK770" s="370"/>
      <c r="AL770" s="370"/>
      <c r="AM770" s="370"/>
      <c r="AN770" s="370"/>
      <c r="AO770" s="370"/>
      <c r="AP770" s="370"/>
      <c r="AQ770" s="370"/>
      <c r="AR770" s="370"/>
    </row>
    <row r="771" spans="2:68" ht="15" customHeight="1" x14ac:dyDescent="0.15">
      <c r="D771" s="9"/>
      <c r="E771" s="64" t="s">
        <v>745</v>
      </c>
    </row>
    <row r="772" spans="2:68" ht="9" customHeight="1" x14ac:dyDescent="0.15">
      <c r="D772" s="9"/>
    </row>
    <row r="773" spans="2:68" ht="24.75" customHeight="1" x14ac:dyDescent="0.15">
      <c r="E773" s="313" t="s">
        <v>45</v>
      </c>
      <c r="F773" s="314"/>
      <c r="G773" s="314"/>
      <c r="H773" s="314"/>
      <c r="I773" s="314"/>
      <c r="J773" s="314"/>
      <c r="K773" s="314"/>
      <c r="L773" s="315"/>
      <c r="M773" s="300"/>
      <c r="N773" s="298"/>
      <c r="O773" s="298"/>
      <c r="P773" s="298"/>
      <c r="Q773" s="63" t="s">
        <v>689</v>
      </c>
    </row>
    <row r="774" spans="2:68" ht="12.75" customHeight="1" x14ac:dyDescent="0.15">
      <c r="D774" s="9"/>
    </row>
    <row r="775" spans="2:68" ht="30" customHeight="1" x14ac:dyDescent="0.15">
      <c r="E775" s="427" t="s">
        <v>1184</v>
      </c>
      <c r="F775" s="428"/>
      <c r="G775" s="428"/>
      <c r="H775" s="428"/>
      <c r="I775" s="428"/>
      <c r="J775" s="428"/>
      <c r="K775" s="428"/>
      <c r="L775" s="429"/>
      <c r="M775" s="310" t="s">
        <v>789</v>
      </c>
      <c r="N775" s="310"/>
      <c r="O775" s="310"/>
      <c r="P775" s="310"/>
      <c r="Q775" s="310"/>
      <c r="R775" s="310" t="s">
        <v>357</v>
      </c>
      <c r="S775" s="310"/>
      <c r="T775" s="310"/>
      <c r="U775" s="310"/>
      <c r="V775" s="310"/>
      <c r="AQ775" s="128"/>
      <c r="AR775" s="128"/>
      <c r="AS775" s="128"/>
      <c r="AT775" s="128"/>
      <c r="AU775" s="128"/>
      <c r="AV775" s="128"/>
      <c r="AW775" s="128"/>
      <c r="AX775" s="128"/>
      <c r="AY775" s="128"/>
      <c r="BL775" s="1"/>
      <c r="BM775" s="1"/>
      <c r="BN775" s="1"/>
      <c r="BO775" s="1"/>
    </row>
    <row r="776" spans="2:68" ht="24.95" customHeight="1" x14ac:dyDescent="0.15">
      <c r="E776" s="367" t="s">
        <v>788</v>
      </c>
      <c r="F776" s="368"/>
      <c r="G776" s="368"/>
      <c r="H776" s="368"/>
      <c r="I776" s="368"/>
      <c r="J776" s="368"/>
      <c r="K776" s="368"/>
      <c r="L776" s="369"/>
      <c r="M776" s="329"/>
      <c r="N776" s="330"/>
      <c r="O776" s="330"/>
      <c r="P776" s="330"/>
      <c r="Q776" s="72" t="s">
        <v>689</v>
      </c>
      <c r="R776" s="329"/>
      <c r="S776" s="330"/>
      <c r="T776" s="330"/>
      <c r="U776" s="330"/>
      <c r="V776" s="72" t="s">
        <v>689</v>
      </c>
      <c r="AQ776" s="128"/>
      <c r="AR776" s="128"/>
      <c r="AS776" s="128"/>
      <c r="AT776" s="128"/>
      <c r="AU776" s="128"/>
      <c r="AV776" s="128"/>
      <c r="AW776" s="128"/>
      <c r="AX776" s="128"/>
      <c r="AY776" s="128"/>
      <c r="BL776" s="1"/>
      <c r="BM776" s="1"/>
      <c r="BN776" s="1"/>
      <c r="BO776" s="1"/>
    </row>
    <row r="777" spans="2:68" ht="24.95" customHeight="1" x14ac:dyDescent="0.15">
      <c r="E777" s="364" t="s">
        <v>790</v>
      </c>
      <c r="F777" s="365"/>
      <c r="G777" s="365"/>
      <c r="H777" s="365"/>
      <c r="I777" s="365"/>
      <c r="J777" s="365"/>
      <c r="K777" s="365"/>
      <c r="L777" s="366"/>
      <c r="M777" s="311"/>
      <c r="N777" s="312"/>
      <c r="O777" s="312"/>
      <c r="P777" s="312"/>
      <c r="Q777" s="73" t="s">
        <v>689</v>
      </c>
      <c r="R777" s="311"/>
      <c r="S777" s="312"/>
      <c r="T777" s="312"/>
      <c r="U777" s="312"/>
      <c r="V777" s="73" t="s">
        <v>689</v>
      </c>
      <c r="AQ777" s="128"/>
      <c r="AR777" s="128"/>
      <c r="AS777" s="128"/>
      <c r="AT777" s="128"/>
      <c r="AU777" s="128"/>
      <c r="AV777" s="128"/>
      <c r="AW777" s="128"/>
      <c r="AX777" s="128"/>
      <c r="AY777" s="128"/>
      <c r="BL777" s="1"/>
      <c r="BM777" s="1"/>
      <c r="BN777" s="1"/>
      <c r="BO777" s="1"/>
    </row>
    <row r="778" spans="2:68" ht="24.75" customHeight="1" x14ac:dyDescent="0.15">
      <c r="E778" s="433" t="s">
        <v>356</v>
      </c>
      <c r="F778" s="434"/>
      <c r="G778" s="434"/>
      <c r="H778" s="434"/>
      <c r="I778" s="434"/>
      <c r="J778" s="434"/>
      <c r="K778" s="434"/>
      <c r="L778" s="435"/>
      <c r="M778" s="327"/>
      <c r="N778" s="328"/>
      <c r="O778" s="328"/>
      <c r="P778" s="328"/>
      <c r="Q778" s="74" t="s">
        <v>689</v>
      </c>
      <c r="R778" s="327"/>
      <c r="S778" s="328"/>
      <c r="T778" s="328"/>
      <c r="U778" s="328"/>
      <c r="V778" s="74" t="s">
        <v>689</v>
      </c>
      <c r="AQ778" s="128"/>
      <c r="AR778" s="128"/>
      <c r="AS778" s="128"/>
      <c r="AT778" s="128"/>
      <c r="AU778" s="128"/>
      <c r="AV778" s="128"/>
      <c r="AW778" s="128"/>
      <c r="AX778" s="128"/>
      <c r="AY778" s="128"/>
      <c r="BL778" s="1"/>
      <c r="BM778" s="1"/>
      <c r="BN778" s="1"/>
      <c r="BO778" s="1"/>
    </row>
    <row r="779" spans="2:68" customFormat="1" ht="12" customHeight="1" x14ac:dyDescent="0.15">
      <c r="B779" s="1"/>
      <c r="C779" s="1"/>
      <c r="D779" s="9"/>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Z779" s="208"/>
      <c r="BA779" s="215"/>
      <c r="BB779" s="215"/>
      <c r="BC779" s="215"/>
      <c r="BD779" s="215"/>
      <c r="BE779" s="215"/>
      <c r="BF779" s="208"/>
      <c r="BG779" s="208"/>
      <c r="BH779" s="208"/>
      <c r="BI779" s="208"/>
      <c r="BJ779" s="208"/>
      <c r="BK779" s="208"/>
      <c r="BL779" s="129"/>
      <c r="BM779" s="129"/>
      <c r="BN779" s="129"/>
      <c r="BO779" s="129"/>
    </row>
    <row r="780" spans="2:68" ht="18" customHeight="1" x14ac:dyDescent="0.15">
      <c r="B780"/>
      <c r="C780"/>
      <c r="D780" s="370" t="s">
        <v>938</v>
      </c>
      <c r="E780" s="370"/>
      <c r="F780" s="370"/>
      <c r="G780" s="370"/>
      <c r="H780" s="370"/>
      <c r="I780" s="370"/>
      <c r="J780" s="370"/>
      <c r="K780" s="370"/>
      <c r="L780" s="370"/>
      <c r="M780" s="370"/>
      <c r="N780" s="370"/>
      <c r="O780" s="370"/>
      <c r="P780" s="370"/>
      <c r="Q780" s="370"/>
      <c r="R780" s="370"/>
      <c r="S780" s="370"/>
      <c r="T780" s="370"/>
      <c r="U780" s="370"/>
      <c r="V780" s="370"/>
      <c r="W780" s="370"/>
      <c r="X780" s="370"/>
      <c r="Y780" s="370"/>
      <c r="Z780" s="370"/>
      <c r="AA780" s="370"/>
      <c r="AB780" s="370"/>
      <c r="AC780" s="370"/>
      <c r="AD780" s="370"/>
      <c r="AE780" s="370"/>
      <c r="AF780" s="370"/>
      <c r="AG780" s="370"/>
      <c r="AH780" s="370"/>
      <c r="AI780" s="370"/>
      <c r="AJ780" s="370"/>
      <c r="AK780" s="370"/>
      <c r="AL780" s="370"/>
      <c r="AM780" s="370"/>
      <c r="AN780" s="370"/>
      <c r="AO780" s="370"/>
      <c r="AP780" s="370"/>
      <c r="AQ780" s="370"/>
      <c r="AR780" s="370"/>
      <c r="AT780" s="93" t="s">
        <v>62</v>
      </c>
    </row>
    <row r="781" spans="2:68" ht="9" customHeight="1" x14ac:dyDescent="0.15">
      <c r="D781" s="9"/>
      <c r="E781" s="64"/>
      <c r="AT781" s="377"/>
    </row>
    <row r="782" spans="2:68" ht="19.5" customHeight="1" x14ac:dyDescent="0.15">
      <c r="D782" s="9"/>
      <c r="E782" s="71" t="s">
        <v>328</v>
      </c>
      <c r="K782" s="8" t="s">
        <v>329</v>
      </c>
      <c r="O782" s="8" t="s">
        <v>330</v>
      </c>
      <c r="AT782" s="377"/>
    </row>
    <row r="783" spans="2:68" ht="12.75" customHeight="1" x14ac:dyDescent="0.15">
      <c r="D783" s="9"/>
      <c r="E783" s="71"/>
      <c r="K783" s="8"/>
      <c r="O783" s="8"/>
    </row>
    <row r="784" spans="2:68" ht="20.25" customHeight="1" x14ac:dyDescent="0.15">
      <c r="E784" s="62" t="s">
        <v>854</v>
      </c>
      <c r="BP784" s="128"/>
    </row>
    <row r="785" spans="2:68" ht="18" customHeight="1" x14ac:dyDescent="0.15">
      <c r="E785" s="140" t="s">
        <v>1324</v>
      </c>
      <c r="BP785" s="128"/>
    </row>
    <row r="786" spans="2:68" ht="33" customHeight="1" x14ac:dyDescent="0.15">
      <c r="E786" s="438"/>
      <c r="F786" s="439"/>
      <c r="G786" s="439"/>
      <c r="H786" s="439"/>
      <c r="I786" s="439"/>
      <c r="J786" s="439"/>
      <c r="K786" s="439"/>
      <c r="L786" s="439"/>
      <c r="M786" s="439"/>
      <c r="N786" s="439"/>
      <c r="O786" s="439"/>
      <c r="P786" s="439"/>
      <c r="Q786" s="439"/>
      <c r="R786" s="439"/>
      <c r="S786" s="439"/>
      <c r="T786" s="439"/>
      <c r="U786" s="439"/>
      <c r="V786" s="439"/>
      <c r="W786" s="439"/>
      <c r="X786" s="439"/>
      <c r="Y786" s="439"/>
      <c r="Z786" s="439"/>
      <c r="AA786" s="439"/>
      <c r="AB786" s="439"/>
      <c r="AC786" s="439"/>
      <c r="AD786" s="439"/>
      <c r="AE786" s="439"/>
      <c r="AF786" s="439"/>
      <c r="AG786" s="439"/>
      <c r="AH786" s="439"/>
      <c r="AI786" s="439"/>
      <c r="AJ786" s="439"/>
      <c r="AK786" s="440"/>
      <c r="BP786" s="128"/>
    </row>
    <row r="787" spans="2:68" customFormat="1" ht="38.25" customHeight="1" x14ac:dyDescent="0.15">
      <c r="B787" s="1"/>
      <c r="C787" s="1"/>
      <c r="D787" s="9"/>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Z787" s="208"/>
      <c r="BA787" s="215"/>
      <c r="BB787" s="215"/>
      <c r="BC787" s="215"/>
      <c r="BD787" s="215"/>
      <c r="BE787" s="215"/>
      <c r="BF787" s="208"/>
      <c r="BG787" s="208"/>
      <c r="BH787" s="208"/>
      <c r="BI787" s="208"/>
      <c r="BJ787" s="208"/>
      <c r="BK787" s="208"/>
      <c r="BL787" s="129"/>
      <c r="BM787" s="129"/>
      <c r="BN787" s="129"/>
      <c r="BO787" s="129"/>
    </row>
    <row r="788" spans="2:68" customFormat="1" ht="23.1" customHeight="1" x14ac:dyDescent="0.15">
      <c r="C788" s="5" t="s">
        <v>299</v>
      </c>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4"/>
      <c r="AL788" s="4"/>
      <c r="AM788" s="4"/>
      <c r="AN788" s="4"/>
      <c r="AO788" s="4"/>
      <c r="AP788" s="4"/>
      <c r="AQ788" s="4"/>
      <c r="AR788" s="4"/>
      <c r="AZ788" s="208"/>
      <c r="BA788" s="215"/>
      <c r="BB788" s="215"/>
      <c r="BC788" s="215"/>
      <c r="BD788" s="215"/>
      <c r="BE788" s="215"/>
      <c r="BF788" s="208"/>
      <c r="BG788" s="208"/>
      <c r="BH788" s="208"/>
      <c r="BI788" s="208"/>
      <c r="BJ788" s="208"/>
      <c r="BK788" s="208"/>
      <c r="BL788" s="129"/>
      <c r="BM788" s="129"/>
      <c r="BN788" s="129"/>
      <c r="BO788" s="129"/>
    </row>
    <row r="789" spans="2:68" ht="18" customHeight="1" x14ac:dyDescent="0.15">
      <c r="B789"/>
      <c r="C789" s="331" t="s">
        <v>1185</v>
      </c>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c r="AA789" s="331"/>
      <c r="AB789" s="331"/>
      <c r="AC789" s="331"/>
      <c r="AD789" s="331"/>
      <c r="AE789" s="331"/>
      <c r="AF789" s="331"/>
      <c r="AG789" s="331"/>
      <c r="AH789" s="331"/>
      <c r="AI789" s="331"/>
      <c r="AJ789" s="331"/>
      <c r="AK789" s="331"/>
      <c r="AL789" s="331"/>
      <c r="AM789" s="331"/>
      <c r="AN789" s="331"/>
      <c r="AO789" s="331"/>
      <c r="AP789" s="331"/>
      <c r="AQ789" s="331"/>
      <c r="AR789" s="331"/>
    </row>
    <row r="790" spans="2:68" customFormat="1" ht="10.5" customHeight="1" x14ac:dyDescent="0.15">
      <c r="B790" s="1"/>
      <c r="C790" s="1"/>
      <c r="D790" s="9"/>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Z790" s="208"/>
      <c r="BA790" s="215"/>
      <c r="BB790" s="215"/>
      <c r="BC790" s="215"/>
      <c r="BD790" s="215"/>
      <c r="BE790" s="215"/>
      <c r="BF790" s="208"/>
      <c r="BG790" s="208"/>
      <c r="BH790" s="208"/>
      <c r="BI790" s="208"/>
      <c r="BJ790" s="208"/>
      <c r="BK790" s="208"/>
      <c r="BL790" s="129"/>
      <c r="BM790" s="129"/>
      <c r="BN790" s="129"/>
      <c r="BO790" s="129"/>
    </row>
    <row r="791" spans="2:68" ht="18" customHeight="1" x14ac:dyDescent="0.15">
      <c r="B791"/>
      <c r="C791"/>
      <c r="D791" s="331" t="s">
        <v>939</v>
      </c>
      <c r="E791" s="331"/>
      <c r="F791" s="331"/>
      <c r="G791" s="331"/>
      <c r="H791" s="331"/>
      <c r="I791" s="331"/>
      <c r="J791" s="331"/>
      <c r="K791" s="331"/>
      <c r="L791" s="331"/>
      <c r="M791" s="331"/>
      <c r="N791" s="331"/>
      <c r="O791" s="331"/>
      <c r="P791" s="331"/>
      <c r="Q791" s="331"/>
      <c r="R791" s="331"/>
      <c r="S791" s="331"/>
      <c r="T791" s="331"/>
      <c r="U791" s="331"/>
      <c r="V791" s="331"/>
      <c r="W791" s="331"/>
      <c r="X791" s="331"/>
      <c r="Y791" s="331"/>
      <c r="Z791" s="331"/>
      <c r="AA791" s="331"/>
      <c r="AB791" s="331"/>
      <c r="AC791" s="331"/>
      <c r="AD791" s="331"/>
      <c r="AE791" s="331"/>
      <c r="AF791" s="331"/>
      <c r="AG791" s="331"/>
      <c r="AH791" s="331"/>
      <c r="AI791" s="331"/>
      <c r="AJ791" s="331"/>
      <c r="AK791" s="331"/>
      <c r="AL791" s="331"/>
      <c r="AM791" s="331"/>
      <c r="AN791" s="331"/>
      <c r="AO791" s="331"/>
      <c r="AP791" s="331"/>
      <c r="AQ791" s="331"/>
      <c r="AR791" s="331"/>
    </row>
    <row r="792" spans="2:68" ht="20.25" customHeight="1" x14ac:dyDescent="0.15">
      <c r="D792" s="9"/>
      <c r="E792" s="64" t="s">
        <v>745</v>
      </c>
    </row>
    <row r="793" spans="2:68" ht="9" customHeight="1" x14ac:dyDescent="0.15">
      <c r="D793" s="9"/>
    </row>
    <row r="794" spans="2:68" ht="24.95" customHeight="1" x14ac:dyDescent="0.15">
      <c r="F794" s="9"/>
      <c r="G794" s="9"/>
      <c r="H794" s="9"/>
      <c r="I794" s="9"/>
      <c r="J794" s="9"/>
      <c r="K794" s="9"/>
      <c r="L794" s="9"/>
      <c r="M794" s="319" t="s">
        <v>792</v>
      </c>
      <c r="N794" s="319"/>
      <c r="O794" s="319"/>
      <c r="P794" s="319"/>
      <c r="Q794" s="319"/>
      <c r="R794" s="319" t="s">
        <v>793</v>
      </c>
      <c r="S794" s="319"/>
      <c r="T794" s="319"/>
      <c r="U794" s="319"/>
      <c r="V794" s="319"/>
      <c r="W794" s="319" t="s">
        <v>794</v>
      </c>
      <c r="X794" s="319"/>
      <c r="Y794" s="319"/>
      <c r="Z794" s="319"/>
      <c r="AA794" s="319"/>
      <c r="AB794" s="319" t="s">
        <v>795</v>
      </c>
      <c r="AC794" s="319"/>
      <c r="AD794" s="319"/>
      <c r="AE794" s="319"/>
      <c r="AF794" s="319"/>
    </row>
    <row r="795" spans="2:68" ht="24.75" customHeight="1" x14ac:dyDescent="0.15">
      <c r="E795" s="316" t="s">
        <v>791</v>
      </c>
      <c r="F795" s="317"/>
      <c r="G795" s="317"/>
      <c r="H795" s="317"/>
      <c r="I795" s="317"/>
      <c r="J795" s="317"/>
      <c r="K795" s="317"/>
      <c r="L795" s="318"/>
      <c r="M795" s="300"/>
      <c r="N795" s="298"/>
      <c r="O795" s="298"/>
      <c r="P795" s="298"/>
      <c r="Q795" s="66" t="s">
        <v>748</v>
      </c>
      <c r="R795" s="300"/>
      <c r="S795" s="298"/>
      <c r="T795" s="298"/>
      <c r="U795" s="298"/>
      <c r="V795" s="66" t="s">
        <v>748</v>
      </c>
      <c r="W795" s="300"/>
      <c r="X795" s="298"/>
      <c r="Y795" s="298"/>
      <c r="Z795" s="298"/>
      <c r="AA795" s="66" t="s">
        <v>748</v>
      </c>
      <c r="AB795" s="300"/>
      <c r="AC795" s="298"/>
      <c r="AD795" s="298"/>
      <c r="AE795" s="298"/>
      <c r="AF795" s="66" t="s">
        <v>748</v>
      </c>
    </row>
    <row r="796" spans="2:68" ht="9.9499999999999993" customHeight="1" x14ac:dyDescent="0.15">
      <c r="D796" s="9"/>
    </row>
    <row r="797" spans="2:68" ht="24.95" customHeight="1" x14ac:dyDescent="0.15">
      <c r="F797" s="9"/>
      <c r="G797" s="9"/>
      <c r="H797" s="9"/>
      <c r="I797" s="9"/>
      <c r="J797" s="9"/>
      <c r="K797" s="9"/>
      <c r="L797" s="9"/>
      <c r="M797" s="310" t="s">
        <v>797</v>
      </c>
      <c r="N797" s="310"/>
      <c r="O797" s="310"/>
      <c r="P797" s="310"/>
      <c r="Q797" s="310"/>
      <c r="R797" s="310" t="s">
        <v>798</v>
      </c>
      <c r="S797" s="310"/>
      <c r="T797" s="310"/>
      <c r="U797" s="310"/>
      <c r="V797" s="310"/>
      <c r="W797" s="310" t="s">
        <v>795</v>
      </c>
      <c r="X797" s="310"/>
      <c r="Y797" s="310"/>
      <c r="Z797" s="310"/>
      <c r="AA797" s="310"/>
    </row>
    <row r="798" spans="2:68" ht="24.95" customHeight="1" x14ac:dyDescent="0.15">
      <c r="E798" s="367" t="s">
        <v>796</v>
      </c>
      <c r="F798" s="368"/>
      <c r="G798" s="368"/>
      <c r="H798" s="368"/>
      <c r="I798" s="368"/>
      <c r="J798" s="368"/>
      <c r="K798" s="368"/>
      <c r="L798" s="369"/>
      <c r="M798" s="329"/>
      <c r="N798" s="330"/>
      <c r="O798" s="330"/>
      <c r="P798" s="330"/>
      <c r="Q798" s="72" t="s">
        <v>413</v>
      </c>
      <c r="R798" s="329"/>
      <c r="S798" s="330"/>
      <c r="T798" s="330"/>
      <c r="U798" s="330"/>
      <c r="V798" s="72" t="s">
        <v>413</v>
      </c>
      <c r="W798" s="329"/>
      <c r="X798" s="330"/>
      <c r="Y798" s="330"/>
      <c r="Z798" s="330"/>
      <c r="AA798" s="72" t="s">
        <v>413</v>
      </c>
    </row>
    <row r="799" spans="2:68" ht="24.75" customHeight="1" x14ac:dyDescent="0.15">
      <c r="E799" s="433" t="s">
        <v>799</v>
      </c>
      <c r="F799" s="434"/>
      <c r="G799" s="434"/>
      <c r="H799" s="434"/>
      <c r="I799" s="434"/>
      <c r="J799" s="434"/>
      <c r="K799" s="434"/>
      <c r="L799" s="435"/>
      <c r="M799" s="327"/>
      <c r="N799" s="328"/>
      <c r="O799" s="328"/>
      <c r="P799" s="328"/>
      <c r="Q799" s="74" t="s">
        <v>749</v>
      </c>
      <c r="R799" s="327"/>
      <c r="S799" s="328"/>
      <c r="T799" s="328"/>
      <c r="U799" s="328"/>
      <c r="V799" s="74" t="s">
        <v>749</v>
      </c>
      <c r="W799" s="327"/>
      <c r="X799" s="328"/>
      <c r="Y799" s="328"/>
      <c r="Z799" s="328"/>
      <c r="AA799" s="74" t="s">
        <v>749</v>
      </c>
    </row>
    <row r="800" spans="2:68" ht="12.75" customHeight="1" x14ac:dyDescent="0.15">
      <c r="D800" s="9"/>
    </row>
    <row r="801" spans="2:67" ht="12.75" customHeight="1" x14ac:dyDescent="0.15">
      <c r="D801" s="9"/>
    </row>
    <row r="802" spans="2:67" ht="12.75" customHeight="1" x14ac:dyDescent="0.15">
      <c r="D802" s="9"/>
    </row>
    <row r="803" spans="2:67" customFormat="1" ht="18" customHeight="1" x14ac:dyDescent="0.15">
      <c r="B803" s="1"/>
      <c r="C803" s="1"/>
      <c r="D803" s="9"/>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Z803" s="208"/>
      <c r="BA803" s="215"/>
      <c r="BB803" s="215"/>
      <c r="BC803" s="215"/>
      <c r="BD803" s="215"/>
      <c r="BE803" s="215"/>
      <c r="BF803" s="208"/>
      <c r="BG803" s="208"/>
      <c r="BH803" s="208"/>
      <c r="BI803" s="208"/>
      <c r="BJ803" s="208"/>
      <c r="BK803" s="208"/>
      <c r="BL803" s="129"/>
      <c r="BM803" s="129"/>
      <c r="BN803" s="129"/>
      <c r="BO803" s="129"/>
    </row>
    <row r="804" spans="2:67" ht="18" customHeight="1" x14ac:dyDescent="0.15">
      <c r="B804"/>
      <c r="C804"/>
      <c r="D804" s="370" t="s">
        <v>350</v>
      </c>
      <c r="E804" s="370"/>
      <c r="F804" s="370"/>
      <c r="G804" s="370"/>
      <c r="H804" s="370"/>
      <c r="I804" s="370"/>
      <c r="J804" s="370"/>
      <c r="K804" s="370"/>
      <c r="L804" s="370"/>
      <c r="M804" s="370"/>
      <c r="N804" s="370"/>
      <c r="O804" s="370"/>
      <c r="P804" s="370"/>
      <c r="Q804" s="370"/>
      <c r="R804" s="370"/>
      <c r="S804" s="370"/>
      <c r="T804" s="370"/>
      <c r="U804" s="370"/>
      <c r="V804" s="370"/>
      <c r="W804" s="370"/>
      <c r="X804" s="370"/>
      <c r="Y804" s="370"/>
      <c r="Z804" s="370"/>
      <c r="AA804" s="370"/>
      <c r="AB804" s="370"/>
      <c r="AC804" s="370"/>
      <c r="AD804" s="370"/>
      <c r="AE804" s="370"/>
      <c r="AF804" s="370"/>
      <c r="AG804" s="370"/>
      <c r="AH804" s="370"/>
      <c r="AI804" s="370"/>
      <c r="AJ804" s="370"/>
      <c r="AK804" s="370"/>
      <c r="AL804" s="370"/>
      <c r="AM804" s="370"/>
      <c r="AN804" s="370"/>
      <c r="AO804" s="370"/>
      <c r="AP804" s="370"/>
      <c r="AQ804" s="370"/>
      <c r="AR804" s="370"/>
    </row>
    <row r="805" spans="2:67" ht="16.5" customHeight="1" x14ac:dyDescent="0.15">
      <c r="D805" s="9"/>
      <c r="E805" s="64" t="s">
        <v>745</v>
      </c>
    </row>
    <row r="806" spans="2:67" ht="13.5" customHeight="1" x14ac:dyDescent="0.15">
      <c r="D806" s="9"/>
    </row>
    <row r="807" spans="2:67" ht="24.75" customHeight="1" x14ac:dyDescent="0.15">
      <c r="E807" s="313" t="s">
        <v>45</v>
      </c>
      <c r="F807" s="314"/>
      <c r="G807" s="314"/>
      <c r="H807" s="314"/>
      <c r="I807" s="314"/>
      <c r="J807" s="314"/>
      <c r="K807" s="314"/>
      <c r="L807" s="315"/>
      <c r="M807" s="300"/>
      <c r="N807" s="298"/>
      <c r="O807" s="298"/>
      <c r="P807" s="298"/>
      <c r="Q807" s="63" t="s">
        <v>689</v>
      </c>
    </row>
    <row r="808" spans="2:67" ht="9.9499999999999993" customHeight="1" x14ac:dyDescent="0.15">
      <c r="D808" s="9"/>
    </row>
    <row r="809" spans="2:67" ht="30" customHeight="1" x14ac:dyDescent="0.15">
      <c r="E809" s="427" t="s">
        <v>1184</v>
      </c>
      <c r="F809" s="428"/>
      <c r="G809" s="428"/>
      <c r="H809" s="428"/>
      <c r="I809" s="428"/>
      <c r="J809" s="428"/>
      <c r="K809" s="428"/>
      <c r="L809" s="429"/>
      <c r="M809" s="310" t="s">
        <v>801</v>
      </c>
      <c r="N809" s="310"/>
      <c r="O809" s="310"/>
      <c r="P809" s="310"/>
      <c r="Q809" s="310"/>
      <c r="R809" s="310" t="s">
        <v>357</v>
      </c>
      <c r="S809" s="310"/>
      <c r="T809" s="310"/>
      <c r="U809" s="310"/>
      <c r="V809" s="310"/>
      <c r="AS809" s="128"/>
      <c r="AT809" s="128"/>
      <c r="AU809" s="128"/>
      <c r="AV809" s="128"/>
      <c r="AW809" s="128"/>
      <c r="AX809" s="128"/>
      <c r="AY809" s="128"/>
      <c r="BL809" s="1"/>
      <c r="BM809" s="1"/>
      <c r="BN809" s="1"/>
      <c r="BO809" s="1"/>
    </row>
    <row r="810" spans="2:67" ht="24.95" customHeight="1" x14ac:dyDescent="0.15">
      <c r="E810" s="367" t="s">
        <v>800</v>
      </c>
      <c r="F810" s="368"/>
      <c r="G810" s="368"/>
      <c r="H810" s="368"/>
      <c r="I810" s="368"/>
      <c r="J810" s="368"/>
      <c r="K810" s="368"/>
      <c r="L810" s="369"/>
      <c r="M810" s="329"/>
      <c r="N810" s="330"/>
      <c r="O810" s="330"/>
      <c r="P810" s="330"/>
      <c r="Q810" s="72" t="s">
        <v>689</v>
      </c>
      <c r="R810" s="329"/>
      <c r="S810" s="330"/>
      <c r="T810" s="330"/>
      <c r="U810" s="330"/>
      <c r="V810" s="72" t="s">
        <v>689</v>
      </c>
      <c r="AS810" s="128"/>
      <c r="AT810" s="128"/>
      <c r="AU810" s="128"/>
      <c r="AV810" s="128"/>
      <c r="AW810" s="128"/>
      <c r="AX810" s="128"/>
      <c r="AY810" s="128"/>
      <c r="BL810" s="1"/>
      <c r="BM810" s="1"/>
      <c r="BN810" s="1"/>
      <c r="BO810" s="1"/>
    </row>
    <row r="811" spans="2:67" ht="24.95" customHeight="1" x14ac:dyDescent="0.15">
      <c r="E811" s="364" t="s">
        <v>802</v>
      </c>
      <c r="F811" s="365"/>
      <c r="G811" s="365"/>
      <c r="H811" s="365"/>
      <c r="I811" s="365"/>
      <c r="J811" s="365"/>
      <c r="K811" s="365"/>
      <c r="L811" s="366"/>
      <c r="M811" s="311"/>
      <c r="N811" s="312"/>
      <c r="O811" s="312"/>
      <c r="P811" s="312"/>
      <c r="Q811" s="73" t="s">
        <v>689</v>
      </c>
      <c r="R811" s="311"/>
      <c r="S811" s="312"/>
      <c r="T811" s="312"/>
      <c r="U811" s="312"/>
      <c r="V811" s="73" t="s">
        <v>689</v>
      </c>
      <c r="AS811" s="128"/>
      <c r="AT811" s="128"/>
      <c r="AU811" s="128"/>
      <c r="AV811" s="128"/>
      <c r="AW811" s="128"/>
      <c r="AX811" s="128"/>
      <c r="AY811" s="128"/>
      <c r="BL811" s="1"/>
      <c r="BM811" s="1"/>
      <c r="BN811" s="1"/>
      <c r="BO811" s="1"/>
    </row>
    <row r="812" spans="2:67" ht="24.75" customHeight="1" x14ac:dyDescent="0.15">
      <c r="E812" s="364" t="s">
        <v>803</v>
      </c>
      <c r="F812" s="365"/>
      <c r="G812" s="365"/>
      <c r="H812" s="365"/>
      <c r="I812" s="365"/>
      <c r="J812" s="365"/>
      <c r="K812" s="365"/>
      <c r="L812" s="366"/>
      <c r="M812" s="311"/>
      <c r="N812" s="312"/>
      <c r="O812" s="312"/>
      <c r="P812" s="312"/>
      <c r="Q812" s="73" t="s">
        <v>689</v>
      </c>
      <c r="R812" s="311"/>
      <c r="S812" s="312"/>
      <c r="T812" s="312"/>
      <c r="U812" s="312"/>
      <c r="V812" s="73" t="s">
        <v>689</v>
      </c>
      <c r="AS812" s="128"/>
      <c r="AT812" s="128"/>
      <c r="AU812" s="128"/>
      <c r="AV812" s="128"/>
      <c r="AW812" s="128"/>
      <c r="AX812" s="128"/>
      <c r="AY812" s="128"/>
      <c r="BL812" s="1"/>
      <c r="BM812" s="1"/>
      <c r="BN812" s="1"/>
      <c r="BO812" s="1"/>
    </row>
    <row r="813" spans="2:67" ht="24.75" customHeight="1" x14ac:dyDescent="0.15">
      <c r="E813" s="433" t="s">
        <v>356</v>
      </c>
      <c r="F813" s="434"/>
      <c r="G813" s="434"/>
      <c r="H813" s="434"/>
      <c r="I813" s="434"/>
      <c r="J813" s="434"/>
      <c r="K813" s="434"/>
      <c r="L813" s="435"/>
      <c r="M813" s="327"/>
      <c r="N813" s="328"/>
      <c r="O813" s="328"/>
      <c r="P813" s="328"/>
      <c r="Q813" s="74" t="s">
        <v>689</v>
      </c>
      <c r="R813" s="327"/>
      <c r="S813" s="328"/>
      <c r="T813" s="328"/>
      <c r="U813" s="328"/>
      <c r="V813" s="74" t="s">
        <v>689</v>
      </c>
      <c r="AS813" s="128"/>
      <c r="AT813" s="128"/>
      <c r="AU813" s="128"/>
      <c r="AV813" s="128"/>
      <c r="AW813" s="128"/>
      <c r="AX813" s="128"/>
      <c r="AY813" s="128"/>
      <c r="BL813" s="1"/>
      <c r="BM813" s="1"/>
      <c r="BN813" s="1"/>
      <c r="BO813" s="1"/>
    </row>
    <row r="814" spans="2:67" customFormat="1" ht="18" customHeight="1" x14ac:dyDescent="0.15">
      <c r="B814" s="1"/>
      <c r="C814" s="1"/>
      <c r="D814" s="9"/>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Z814" s="208"/>
      <c r="BA814" s="215"/>
      <c r="BB814" s="215"/>
      <c r="BC814" s="215"/>
      <c r="BD814" s="215"/>
      <c r="BE814" s="215"/>
      <c r="BF814" s="208"/>
      <c r="BG814" s="208"/>
      <c r="BH814" s="208"/>
      <c r="BI814" s="208"/>
      <c r="BJ814" s="208"/>
      <c r="BK814" s="208"/>
      <c r="BL814" s="129"/>
      <c r="BM814" s="129"/>
      <c r="BN814" s="129"/>
      <c r="BO814" s="129"/>
    </row>
    <row r="815" spans="2:67" ht="18" customHeight="1" x14ac:dyDescent="0.15">
      <c r="B815"/>
      <c r="C815"/>
      <c r="D815" s="370" t="s">
        <v>940</v>
      </c>
      <c r="E815" s="370"/>
      <c r="F815" s="370"/>
      <c r="G815" s="370"/>
      <c r="H815" s="370"/>
      <c r="I815" s="370"/>
      <c r="J815" s="370"/>
      <c r="K815" s="370"/>
      <c r="L815" s="370"/>
      <c r="M815" s="370"/>
      <c r="N815" s="370"/>
      <c r="O815" s="370"/>
      <c r="P815" s="370"/>
      <c r="Q815" s="370"/>
      <c r="R815" s="370"/>
      <c r="S815" s="370"/>
      <c r="T815" s="370"/>
      <c r="U815" s="370"/>
      <c r="V815" s="370"/>
      <c r="W815" s="370"/>
      <c r="X815" s="370"/>
      <c r="Y815" s="370"/>
      <c r="Z815" s="370"/>
      <c r="AA815" s="370"/>
      <c r="AB815" s="370"/>
      <c r="AC815" s="370"/>
      <c r="AD815" s="370"/>
      <c r="AE815" s="370"/>
      <c r="AF815" s="370"/>
      <c r="AG815" s="370"/>
      <c r="AH815" s="370"/>
      <c r="AI815" s="370"/>
      <c r="AJ815" s="370"/>
      <c r="AK815" s="370"/>
      <c r="AL815" s="370"/>
      <c r="AM815" s="370"/>
      <c r="AN815" s="370"/>
      <c r="AO815" s="370"/>
      <c r="AP815" s="370"/>
      <c r="AQ815" s="370"/>
      <c r="AR815" s="370"/>
      <c r="AT815" s="93" t="s">
        <v>62</v>
      </c>
    </row>
    <row r="816" spans="2:67" ht="9.9499999999999993" customHeight="1" x14ac:dyDescent="0.15">
      <c r="D816" s="9"/>
      <c r="E816" s="64"/>
      <c r="AT816" s="377"/>
    </row>
    <row r="817" spans="2:68" ht="24.75" customHeight="1" x14ac:dyDescent="0.15">
      <c r="D817" s="9"/>
      <c r="E817" s="71" t="s">
        <v>328</v>
      </c>
      <c r="K817" s="8" t="s">
        <v>329</v>
      </c>
      <c r="O817" s="8" t="s">
        <v>330</v>
      </c>
      <c r="AT817" s="377"/>
    </row>
    <row r="818" spans="2:68" ht="12.75" customHeight="1" x14ac:dyDescent="0.15">
      <c r="D818" s="9"/>
      <c r="E818" s="71"/>
      <c r="K818" s="8"/>
      <c r="O818" s="8"/>
    </row>
    <row r="819" spans="2:68" ht="20.25" customHeight="1" x14ac:dyDescent="0.15">
      <c r="E819" s="62" t="s">
        <v>853</v>
      </c>
      <c r="BP819" s="128"/>
    </row>
    <row r="820" spans="2:68" ht="18" customHeight="1" x14ac:dyDescent="0.15">
      <c r="E820" s="140" t="s">
        <v>1324</v>
      </c>
      <c r="BP820" s="128"/>
    </row>
    <row r="821" spans="2:68" ht="33" customHeight="1" x14ac:dyDescent="0.15">
      <c r="E821" s="438"/>
      <c r="F821" s="439"/>
      <c r="G821" s="439"/>
      <c r="H821" s="439"/>
      <c r="I821" s="439"/>
      <c r="J821" s="439"/>
      <c r="K821" s="439"/>
      <c r="L821" s="439"/>
      <c r="M821" s="439"/>
      <c r="N821" s="439"/>
      <c r="O821" s="439"/>
      <c r="P821" s="439"/>
      <c r="Q821" s="439"/>
      <c r="R821" s="439"/>
      <c r="S821" s="439"/>
      <c r="T821" s="439"/>
      <c r="U821" s="439"/>
      <c r="V821" s="439"/>
      <c r="W821" s="439"/>
      <c r="X821" s="439"/>
      <c r="Y821" s="439"/>
      <c r="Z821" s="439"/>
      <c r="AA821" s="439"/>
      <c r="AB821" s="439"/>
      <c r="AC821" s="439"/>
      <c r="AD821" s="439"/>
      <c r="AE821" s="439"/>
      <c r="AF821" s="439"/>
      <c r="AG821" s="439"/>
      <c r="AH821" s="439"/>
      <c r="AI821" s="439"/>
      <c r="AJ821" s="439"/>
      <c r="AK821" s="440"/>
      <c r="BP821" s="128"/>
    </row>
    <row r="822" spans="2:68" customFormat="1" ht="18" customHeight="1" x14ac:dyDescent="0.15">
      <c r="B822" s="1"/>
      <c r="C822" s="1"/>
      <c r="D822" s="9"/>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Z822" s="208"/>
      <c r="BA822" s="215"/>
      <c r="BB822" s="215"/>
      <c r="BC822" s="215"/>
      <c r="BD822" s="215"/>
      <c r="BE822" s="215"/>
      <c r="BF822" s="208"/>
      <c r="BG822" s="208"/>
      <c r="BH822" s="208"/>
      <c r="BI822" s="208"/>
      <c r="BJ822" s="208"/>
      <c r="BK822" s="208"/>
      <c r="BL822" s="129"/>
      <c r="BM822" s="129"/>
      <c r="BN822" s="129"/>
      <c r="BO822" s="129"/>
    </row>
    <row r="823" spans="2:68" customFormat="1" ht="23.1" customHeight="1" x14ac:dyDescent="0.15">
      <c r="C823" s="5" t="s">
        <v>301</v>
      </c>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4"/>
      <c r="AL823" s="4"/>
      <c r="AM823" s="4"/>
      <c r="AN823" s="4"/>
      <c r="AO823" s="4"/>
      <c r="AP823" s="4"/>
      <c r="AQ823" s="4"/>
      <c r="AR823" s="4"/>
      <c r="AZ823" s="208"/>
      <c r="BA823" s="215"/>
      <c r="BB823" s="215"/>
      <c r="BC823" s="215"/>
      <c r="BD823" s="215"/>
      <c r="BE823" s="215"/>
      <c r="BF823" s="208"/>
      <c r="BG823" s="208"/>
      <c r="BH823" s="208"/>
      <c r="BI823" s="208"/>
      <c r="BJ823" s="208"/>
      <c r="BK823" s="208"/>
      <c r="BL823" s="129"/>
      <c r="BM823" s="129"/>
      <c r="BN823" s="129"/>
      <c r="BO823" s="129"/>
    </row>
    <row r="824" spans="2:68" ht="18" customHeight="1" x14ac:dyDescent="0.15">
      <c r="B824"/>
      <c r="C824" s="331" t="s">
        <v>1188</v>
      </c>
      <c r="D824" s="331"/>
      <c r="E824" s="331"/>
      <c r="F824" s="331"/>
      <c r="G824" s="331"/>
      <c r="H824" s="331"/>
      <c r="I824" s="331"/>
      <c r="J824" s="331"/>
      <c r="K824" s="331"/>
      <c r="L824" s="331"/>
      <c r="M824" s="331"/>
      <c r="N824" s="331"/>
      <c r="O824" s="331"/>
      <c r="P824" s="331"/>
      <c r="Q824" s="331"/>
      <c r="R824" s="331"/>
      <c r="S824" s="331"/>
      <c r="T824" s="331"/>
      <c r="U824" s="331"/>
      <c r="V824" s="331"/>
      <c r="W824" s="331"/>
      <c r="X824" s="331"/>
      <c r="Y824" s="331"/>
      <c r="Z824" s="331"/>
      <c r="AA824" s="331"/>
      <c r="AB824" s="331"/>
      <c r="AC824" s="331"/>
      <c r="AD824" s="331"/>
      <c r="AE824" s="331"/>
      <c r="AF824" s="331"/>
      <c r="AG824" s="331"/>
      <c r="AH824" s="331"/>
      <c r="AI824" s="331"/>
      <c r="AJ824" s="331"/>
      <c r="AK824" s="331"/>
      <c r="AL824" s="331"/>
      <c r="AM824" s="331"/>
      <c r="AN824" s="331"/>
      <c r="AO824" s="331"/>
      <c r="AP824" s="331"/>
      <c r="AQ824" s="331"/>
      <c r="AR824" s="331"/>
    </row>
    <row r="825" spans="2:68" customFormat="1" ht="9.9499999999999993" customHeight="1" x14ac:dyDescent="0.15">
      <c r="B825" s="1"/>
      <c r="C825" s="1"/>
      <c r="D825" s="9"/>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Z825" s="208"/>
      <c r="BA825" s="215"/>
      <c r="BB825" s="215"/>
      <c r="BC825" s="215"/>
      <c r="BD825" s="215"/>
      <c r="BE825" s="215"/>
      <c r="BF825" s="208"/>
      <c r="BG825" s="208"/>
      <c r="BH825" s="208"/>
      <c r="BI825" s="208"/>
      <c r="BJ825" s="208"/>
      <c r="BK825" s="208"/>
      <c r="BL825" s="129"/>
      <c r="BM825" s="129"/>
      <c r="BN825" s="129"/>
      <c r="BO825" s="129"/>
    </row>
    <row r="826" spans="2:68" ht="18" customHeight="1" x14ac:dyDescent="0.15">
      <c r="B826"/>
      <c r="C826"/>
      <c r="D826" s="370" t="s">
        <v>941</v>
      </c>
      <c r="E826" s="370"/>
      <c r="F826" s="370"/>
      <c r="G826" s="370"/>
      <c r="H826" s="370"/>
      <c r="I826" s="370"/>
      <c r="J826" s="370"/>
      <c r="K826" s="370"/>
      <c r="L826" s="370"/>
      <c r="M826" s="370"/>
      <c r="N826" s="370"/>
      <c r="O826" s="370"/>
      <c r="P826" s="370"/>
      <c r="Q826" s="370"/>
      <c r="R826" s="370"/>
      <c r="S826" s="370"/>
      <c r="T826" s="370"/>
      <c r="U826" s="370"/>
      <c r="V826" s="370"/>
      <c r="W826" s="370"/>
      <c r="X826" s="370"/>
      <c r="Y826" s="370"/>
      <c r="Z826" s="370"/>
      <c r="AA826" s="370"/>
      <c r="AB826" s="370"/>
      <c r="AC826" s="370"/>
      <c r="AD826" s="370"/>
      <c r="AE826" s="370"/>
      <c r="AF826" s="370"/>
      <c r="AG826" s="370"/>
      <c r="AH826" s="370"/>
      <c r="AI826" s="370"/>
      <c r="AJ826" s="370"/>
      <c r="AK826" s="370"/>
      <c r="AL826" s="370"/>
      <c r="AM826" s="370"/>
      <c r="AN826" s="370"/>
      <c r="AO826" s="370"/>
      <c r="AP826" s="370"/>
      <c r="AQ826" s="370"/>
      <c r="AR826" s="370"/>
    </row>
    <row r="827" spans="2:68" ht="15.75" customHeight="1" x14ac:dyDescent="0.15">
      <c r="D827" s="9"/>
      <c r="E827" s="64" t="s">
        <v>745</v>
      </c>
    </row>
    <row r="828" spans="2:68" ht="9.9499999999999993" customHeight="1" x14ac:dyDescent="0.15">
      <c r="D828" s="9"/>
    </row>
    <row r="829" spans="2:68" ht="24.95" customHeight="1" x14ac:dyDescent="0.15">
      <c r="F829" s="9"/>
      <c r="G829" s="9"/>
      <c r="H829" s="9"/>
      <c r="I829" s="9"/>
      <c r="J829" s="9"/>
      <c r="K829" s="9"/>
      <c r="L829" s="9"/>
      <c r="M829" s="319" t="s">
        <v>805</v>
      </c>
      <c r="N829" s="319"/>
      <c r="O829" s="319"/>
      <c r="P829" s="319"/>
      <c r="Q829" s="319"/>
      <c r="R829" s="319" t="s">
        <v>806</v>
      </c>
      <c r="S829" s="319"/>
      <c r="T829" s="319"/>
      <c r="U829" s="319"/>
      <c r="V829" s="319"/>
      <c r="W829" s="319" t="s">
        <v>807</v>
      </c>
      <c r="X829" s="319"/>
      <c r="Y829" s="319"/>
      <c r="Z829" s="319"/>
      <c r="AA829" s="319"/>
      <c r="AB829" s="319" t="s">
        <v>808</v>
      </c>
      <c r="AC829" s="319"/>
      <c r="AD829" s="319"/>
      <c r="AE829" s="319"/>
      <c r="AF829" s="319"/>
    </row>
    <row r="830" spans="2:68" ht="24.75" customHeight="1" x14ac:dyDescent="0.15">
      <c r="E830" s="316" t="s">
        <v>804</v>
      </c>
      <c r="F830" s="317"/>
      <c r="G830" s="317"/>
      <c r="H830" s="317"/>
      <c r="I830" s="317"/>
      <c r="J830" s="317"/>
      <c r="K830" s="317"/>
      <c r="L830" s="318"/>
      <c r="M830" s="300"/>
      <c r="N830" s="298"/>
      <c r="O830" s="298"/>
      <c r="P830" s="298"/>
      <c r="Q830" s="66" t="s">
        <v>748</v>
      </c>
      <c r="R830" s="300"/>
      <c r="S830" s="298"/>
      <c r="T830" s="298"/>
      <c r="U830" s="298"/>
      <c r="V830" s="66" t="s">
        <v>748</v>
      </c>
      <c r="W830" s="300"/>
      <c r="X830" s="298"/>
      <c r="Y830" s="298"/>
      <c r="Z830" s="298"/>
      <c r="AA830" s="66" t="s">
        <v>748</v>
      </c>
      <c r="AB830" s="300"/>
      <c r="AC830" s="298"/>
      <c r="AD830" s="298"/>
      <c r="AE830" s="298"/>
      <c r="AF830" s="66" t="s">
        <v>748</v>
      </c>
    </row>
    <row r="831" spans="2:68" ht="9.9499999999999993" customHeight="1" x14ac:dyDescent="0.15">
      <c r="D831" s="9"/>
    </row>
    <row r="832" spans="2:68" ht="24.95" customHeight="1" x14ac:dyDescent="0.15">
      <c r="F832" s="9"/>
      <c r="G832" s="9"/>
      <c r="H832" s="9"/>
      <c r="I832" s="9"/>
      <c r="J832" s="9"/>
      <c r="K832" s="9"/>
      <c r="L832" s="9"/>
      <c r="M832" s="310" t="s">
        <v>810</v>
      </c>
      <c r="N832" s="310"/>
      <c r="O832" s="310"/>
      <c r="P832" s="310"/>
      <c r="Q832" s="310"/>
      <c r="R832" s="310" t="s">
        <v>811</v>
      </c>
      <c r="S832" s="310"/>
      <c r="T832" s="310"/>
      <c r="U832" s="310"/>
      <c r="V832" s="310"/>
      <c r="W832" s="310" t="s">
        <v>808</v>
      </c>
      <c r="X832" s="310"/>
      <c r="Y832" s="310"/>
      <c r="Z832" s="310"/>
      <c r="AA832" s="310"/>
    </row>
    <row r="833" spans="2:67" ht="24.95" customHeight="1" x14ac:dyDescent="0.15">
      <c r="E833" s="367" t="s">
        <v>809</v>
      </c>
      <c r="F833" s="368"/>
      <c r="G833" s="368"/>
      <c r="H833" s="368"/>
      <c r="I833" s="368"/>
      <c r="J833" s="368"/>
      <c r="K833" s="368"/>
      <c r="L833" s="369"/>
      <c r="M833" s="329"/>
      <c r="N833" s="330"/>
      <c r="O833" s="330"/>
      <c r="P833" s="330"/>
      <c r="Q833" s="72" t="s">
        <v>413</v>
      </c>
      <c r="R833" s="329"/>
      <c r="S833" s="330"/>
      <c r="T833" s="330"/>
      <c r="U833" s="330"/>
      <c r="V833" s="72" t="s">
        <v>413</v>
      </c>
      <c r="W833" s="329"/>
      <c r="X833" s="330"/>
      <c r="Y833" s="330"/>
      <c r="Z833" s="330"/>
      <c r="AA833" s="72" t="s">
        <v>413</v>
      </c>
    </row>
    <row r="834" spans="2:67" ht="24.75" customHeight="1" x14ac:dyDescent="0.15">
      <c r="E834" s="433" t="s">
        <v>812</v>
      </c>
      <c r="F834" s="434"/>
      <c r="G834" s="434"/>
      <c r="H834" s="434"/>
      <c r="I834" s="434"/>
      <c r="J834" s="434"/>
      <c r="K834" s="434"/>
      <c r="L834" s="435"/>
      <c r="M834" s="327"/>
      <c r="N834" s="328"/>
      <c r="O834" s="328"/>
      <c r="P834" s="328"/>
      <c r="Q834" s="74" t="s">
        <v>749</v>
      </c>
      <c r="R834" s="327"/>
      <c r="S834" s="328"/>
      <c r="T834" s="328"/>
      <c r="U834" s="328"/>
      <c r="V834" s="74" t="s">
        <v>749</v>
      </c>
      <c r="W834" s="327"/>
      <c r="X834" s="328"/>
      <c r="Y834" s="328"/>
      <c r="Z834" s="328"/>
      <c r="AA834" s="74" t="s">
        <v>749</v>
      </c>
    </row>
    <row r="835" spans="2:67" ht="12.75" customHeight="1" x14ac:dyDescent="0.15">
      <c r="D835" s="9"/>
    </row>
    <row r="836" spans="2:67" ht="12.75" customHeight="1" x14ac:dyDescent="0.15">
      <c r="D836" s="9"/>
    </row>
    <row r="837" spans="2:67" ht="12.75" customHeight="1" x14ac:dyDescent="0.15">
      <c r="D837" s="9"/>
    </row>
    <row r="838" spans="2:67" customFormat="1" ht="18" customHeight="1" x14ac:dyDescent="0.15">
      <c r="B838" s="1"/>
      <c r="C838" s="1"/>
      <c r="D838" s="9"/>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Z838" s="208"/>
      <c r="BA838" s="215"/>
      <c r="BB838" s="215"/>
      <c r="BC838" s="215"/>
      <c r="BD838" s="215"/>
      <c r="BE838" s="215"/>
      <c r="BF838" s="208"/>
      <c r="BG838" s="208"/>
      <c r="BH838" s="208"/>
      <c r="BI838" s="208"/>
      <c r="BJ838" s="208"/>
      <c r="BK838" s="208"/>
      <c r="BL838" s="129"/>
      <c r="BM838" s="129"/>
      <c r="BN838" s="129"/>
      <c r="BO838" s="129"/>
    </row>
    <row r="839" spans="2:67" ht="18" customHeight="1" x14ac:dyDescent="0.15">
      <c r="B839"/>
      <c r="C839"/>
      <c r="D839" s="370" t="s">
        <v>352</v>
      </c>
      <c r="E839" s="370"/>
      <c r="F839" s="370"/>
      <c r="G839" s="370"/>
      <c r="H839" s="370"/>
      <c r="I839" s="370"/>
      <c r="J839" s="370"/>
      <c r="K839" s="370"/>
      <c r="L839" s="370"/>
      <c r="M839" s="370"/>
      <c r="N839" s="370"/>
      <c r="O839" s="370"/>
      <c r="P839" s="370"/>
      <c r="Q839" s="370"/>
      <c r="R839" s="370"/>
      <c r="S839" s="370"/>
      <c r="T839" s="370"/>
      <c r="U839" s="370"/>
      <c r="V839" s="370"/>
      <c r="W839" s="370"/>
      <c r="X839" s="370"/>
      <c r="Y839" s="370"/>
      <c r="Z839" s="370"/>
      <c r="AA839" s="370"/>
      <c r="AB839" s="370"/>
      <c r="AC839" s="370"/>
      <c r="AD839" s="370"/>
      <c r="AE839" s="370"/>
      <c r="AF839" s="370"/>
      <c r="AG839" s="370"/>
      <c r="AH839" s="370"/>
      <c r="AI839" s="370"/>
      <c r="AJ839" s="370"/>
      <c r="AK839" s="370"/>
      <c r="AL839" s="370"/>
      <c r="AM839" s="370"/>
      <c r="AN839" s="370"/>
      <c r="AO839" s="370"/>
      <c r="AP839" s="370"/>
      <c r="AQ839" s="370"/>
      <c r="AR839" s="370"/>
    </row>
    <row r="840" spans="2:67" ht="15" customHeight="1" x14ac:dyDescent="0.15">
      <c r="D840" s="9"/>
      <c r="E840" s="64" t="s">
        <v>745</v>
      </c>
    </row>
    <row r="841" spans="2:67" ht="9.9499999999999993" customHeight="1" x14ac:dyDescent="0.15">
      <c r="D841" s="9"/>
    </row>
    <row r="842" spans="2:67" ht="24.75" customHeight="1" x14ac:dyDescent="0.15">
      <c r="E842" s="313" t="s">
        <v>45</v>
      </c>
      <c r="F842" s="314"/>
      <c r="G842" s="314"/>
      <c r="H842" s="314"/>
      <c r="I842" s="314"/>
      <c r="J842" s="314"/>
      <c r="K842" s="314"/>
      <c r="L842" s="315"/>
      <c r="M842" s="300"/>
      <c r="N842" s="298"/>
      <c r="O842" s="298"/>
      <c r="P842" s="298"/>
      <c r="Q842" s="63" t="s">
        <v>689</v>
      </c>
    </row>
    <row r="843" spans="2:67" ht="9.9499999999999993" customHeight="1" x14ac:dyDescent="0.15">
      <c r="D843" s="9"/>
    </row>
    <row r="844" spans="2:67" ht="30" customHeight="1" x14ac:dyDescent="0.15">
      <c r="E844" s="427" t="s">
        <v>1184</v>
      </c>
      <c r="F844" s="428"/>
      <c r="G844" s="428"/>
      <c r="H844" s="428"/>
      <c r="I844" s="428"/>
      <c r="J844" s="428"/>
      <c r="K844" s="428"/>
      <c r="L844" s="429"/>
      <c r="M844" s="310" t="s">
        <v>814</v>
      </c>
      <c r="N844" s="310"/>
      <c r="O844" s="310"/>
      <c r="P844" s="310"/>
      <c r="Q844" s="310"/>
      <c r="R844" s="310" t="s">
        <v>357</v>
      </c>
      <c r="S844" s="310"/>
      <c r="T844" s="310"/>
      <c r="U844" s="310"/>
      <c r="V844" s="310"/>
      <c r="AR844" s="128"/>
      <c r="AS844" s="128"/>
      <c r="AT844" s="128"/>
      <c r="AU844" s="128"/>
      <c r="AV844" s="128"/>
      <c r="AW844" s="128"/>
      <c r="AX844" s="128"/>
      <c r="AY844" s="128"/>
      <c r="BL844" s="1"/>
      <c r="BM844" s="1"/>
      <c r="BN844" s="1"/>
      <c r="BO844" s="1"/>
    </row>
    <row r="845" spans="2:67" ht="24.95" customHeight="1" x14ac:dyDescent="0.15">
      <c r="E845" s="367" t="s">
        <v>813</v>
      </c>
      <c r="F845" s="368"/>
      <c r="G845" s="368"/>
      <c r="H845" s="368"/>
      <c r="I845" s="368"/>
      <c r="J845" s="368"/>
      <c r="K845" s="368"/>
      <c r="L845" s="369"/>
      <c r="M845" s="329"/>
      <c r="N845" s="330"/>
      <c r="O845" s="330"/>
      <c r="P845" s="330"/>
      <c r="Q845" s="72" t="s">
        <v>689</v>
      </c>
      <c r="R845" s="329"/>
      <c r="S845" s="330"/>
      <c r="T845" s="330"/>
      <c r="U845" s="330"/>
      <c r="V845" s="72" t="s">
        <v>689</v>
      </c>
      <c r="AR845" s="128"/>
      <c r="AS845" s="128"/>
      <c r="AT845" s="128"/>
      <c r="AU845" s="128"/>
      <c r="AV845" s="128"/>
      <c r="AW845" s="128"/>
      <c r="AX845" s="128"/>
      <c r="AY845" s="128"/>
      <c r="BL845" s="1"/>
      <c r="BM845" s="1"/>
      <c r="BN845" s="1"/>
      <c r="BO845" s="1"/>
    </row>
    <row r="846" spans="2:67" ht="24.95" customHeight="1" x14ac:dyDescent="0.15">
      <c r="E846" s="364" t="s">
        <v>815</v>
      </c>
      <c r="F846" s="365"/>
      <c r="G846" s="365"/>
      <c r="H846" s="365"/>
      <c r="I846" s="365"/>
      <c r="J846" s="365"/>
      <c r="K846" s="365"/>
      <c r="L846" s="366"/>
      <c r="M846" s="311"/>
      <c r="N846" s="312"/>
      <c r="O846" s="312"/>
      <c r="P846" s="312"/>
      <c r="Q846" s="73" t="s">
        <v>689</v>
      </c>
      <c r="R846" s="311"/>
      <c r="S846" s="312"/>
      <c r="T846" s="312"/>
      <c r="U846" s="312"/>
      <c r="V846" s="73" t="s">
        <v>689</v>
      </c>
      <c r="AR846" s="128"/>
      <c r="AS846" s="128"/>
      <c r="AT846" s="128"/>
      <c r="AU846" s="128"/>
      <c r="AV846" s="128"/>
      <c r="AW846" s="128"/>
      <c r="AX846" s="128"/>
      <c r="AY846" s="128"/>
      <c r="BL846" s="1"/>
      <c r="BM846" s="1"/>
      <c r="BN846" s="1"/>
      <c r="BO846" s="1"/>
    </row>
    <row r="847" spans="2:67" ht="24.75" customHeight="1" x14ac:dyDescent="0.15">
      <c r="E847" s="364" t="s">
        <v>816</v>
      </c>
      <c r="F847" s="365"/>
      <c r="G847" s="365"/>
      <c r="H847" s="365"/>
      <c r="I847" s="365"/>
      <c r="J847" s="365"/>
      <c r="K847" s="365"/>
      <c r="L847" s="366"/>
      <c r="M847" s="311"/>
      <c r="N847" s="312"/>
      <c r="O847" s="312"/>
      <c r="P847" s="312"/>
      <c r="Q847" s="73" t="s">
        <v>689</v>
      </c>
      <c r="R847" s="311"/>
      <c r="S847" s="312"/>
      <c r="T847" s="312"/>
      <c r="U847" s="312"/>
      <c r="V847" s="73" t="s">
        <v>689</v>
      </c>
      <c r="AR847" s="128"/>
      <c r="AS847" s="128"/>
      <c r="AT847" s="128"/>
      <c r="AU847" s="128"/>
      <c r="AV847" s="128"/>
      <c r="AW847" s="128"/>
      <c r="AX847" s="128"/>
      <c r="AY847" s="128"/>
      <c r="BL847" s="1"/>
      <c r="BM847" s="1"/>
      <c r="BN847" s="1"/>
      <c r="BO847" s="1"/>
    </row>
    <row r="848" spans="2:67" ht="24.75" customHeight="1" x14ac:dyDescent="0.15">
      <c r="E848" s="433" t="s">
        <v>356</v>
      </c>
      <c r="F848" s="434"/>
      <c r="G848" s="434"/>
      <c r="H848" s="434"/>
      <c r="I848" s="434"/>
      <c r="J848" s="434"/>
      <c r="K848" s="434"/>
      <c r="L848" s="435"/>
      <c r="M848" s="327"/>
      <c r="N848" s="328"/>
      <c r="O848" s="328"/>
      <c r="P848" s="328"/>
      <c r="Q848" s="74" t="s">
        <v>689</v>
      </c>
      <c r="R848" s="327"/>
      <c r="S848" s="328"/>
      <c r="T848" s="328"/>
      <c r="U848" s="328"/>
      <c r="V848" s="74" t="s">
        <v>689</v>
      </c>
      <c r="AR848" s="128"/>
      <c r="AS848" s="128"/>
      <c r="AT848" s="128"/>
      <c r="AU848" s="128"/>
      <c r="AV848" s="128"/>
      <c r="AW848" s="128"/>
      <c r="AX848" s="128"/>
      <c r="AY848" s="128"/>
      <c r="BL848" s="1"/>
      <c r="BM848" s="1"/>
      <c r="BN848" s="1"/>
      <c r="BO848" s="1"/>
    </row>
    <row r="849" spans="2:68" customFormat="1" ht="18" customHeight="1" x14ac:dyDescent="0.15">
      <c r="B849" s="1"/>
      <c r="C849" s="1"/>
      <c r="D849" s="9"/>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Z849" s="208"/>
      <c r="BA849" s="215"/>
      <c r="BB849" s="215"/>
      <c r="BC849" s="215"/>
      <c r="BD849" s="215"/>
      <c r="BE849" s="215"/>
      <c r="BF849" s="208"/>
      <c r="BG849" s="208"/>
      <c r="BH849" s="208"/>
      <c r="BI849" s="208"/>
      <c r="BJ849" s="208"/>
      <c r="BK849" s="208"/>
      <c r="BL849" s="129"/>
      <c r="BM849" s="129"/>
      <c r="BN849" s="129"/>
      <c r="BO849" s="129"/>
    </row>
    <row r="850" spans="2:68" ht="18" customHeight="1" x14ac:dyDescent="0.15">
      <c r="B850"/>
      <c r="C850"/>
      <c r="D850" s="370" t="s">
        <v>942</v>
      </c>
      <c r="E850" s="370"/>
      <c r="F850" s="370"/>
      <c r="G850" s="370"/>
      <c r="H850" s="370"/>
      <c r="I850" s="370"/>
      <c r="J850" s="370"/>
      <c r="K850" s="370"/>
      <c r="L850" s="370"/>
      <c r="M850" s="370"/>
      <c r="N850" s="370"/>
      <c r="O850" s="370"/>
      <c r="P850" s="370"/>
      <c r="Q850" s="370"/>
      <c r="R850" s="370"/>
      <c r="S850" s="370"/>
      <c r="T850" s="370"/>
      <c r="U850" s="370"/>
      <c r="V850" s="370"/>
      <c r="W850" s="370"/>
      <c r="X850" s="370"/>
      <c r="Y850" s="370"/>
      <c r="Z850" s="370"/>
      <c r="AA850" s="370"/>
      <c r="AB850" s="370"/>
      <c r="AC850" s="370"/>
      <c r="AD850" s="370"/>
      <c r="AE850" s="370"/>
      <c r="AF850" s="370"/>
      <c r="AG850" s="370"/>
      <c r="AH850" s="370"/>
      <c r="AI850" s="370"/>
      <c r="AJ850" s="370"/>
      <c r="AK850" s="370"/>
      <c r="AL850" s="370"/>
      <c r="AM850" s="370"/>
      <c r="AN850" s="370"/>
      <c r="AO850" s="370"/>
      <c r="AP850" s="370"/>
      <c r="AQ850" s="370"/>
      <c r="AR850" s="370"/>
      <c r="AT850" s="93" t="s">
        <v>62</v>
      </c>
    </row>
    <row r="851" spans="2:68" ht="9.9499999999999993" customHeight="1" x14ac:dyDescent="0.15">
      <c r="D851" s="9"/>
      <c r="E851" s="64"/>
      <c r="AT851" s="377"/>
    </row>
    <row r="852" spans="2:68" ht="24.75" customHeight="1" x14ac:dyDescent="0.15">
      <c r="D852" s="9"/>
      <c r="E852" s="71" t="s">
        <v>328</v>
      </c>
      <c r="K852" s="8" t="s">
        <v>329</v>
      </c>
      <c r="O852" s="8" t="s">
        <v>330</v>
      </c>
      <c r="AT852" s="377"/>
    </row>
    <row r="853" spans="2:68" ht="12.75" customHeight="1" x14ac:dyDescent="0.15">
      <c r="D853" s="9"/>
      <c r="E853" s="71"/>
      <c r="K853" s="8"/>
      <c r="O853" s="8"/>
    </row>
    <row r="854" spans="2:68" ht="20.25" customHeight="1" x14ac:dyDescent="0.15">
      <c r="E854" s="62" t="s">
        <v>853</v>
      </c>
      <c r="BP854" s="128"/>
    </row>
    <row r="855" spans="2:68" ht="18" customHeight="1" x14ac:dyDescent="0.15">
      <c r="E855" s="140" t="s">
        <v>1324</v>
      </c>
      <c r="BP855" s="128"/>
    </row>
    <row r="856" spans="2:68" ht="33" customHeight="1" x14ac:dyDescent="0.15">
      <c r="E856" s="438"/>
      <c r="F856" s="439"/>
      <c r="G856" s="439"/>
      <c r="H856" s="439"/>
      <c r="I856" s="439"/>
      <c r="J856" s="439"/>
      <c r="K856" s="439"/>
      <c r="L856" s="439"/>
      <c r="M856" s="439"/>
      <c r="N856" s="439"/>
      <c r="O856" s="439"/>
      <c r="P856" s="439"/>
      <c r="Q856" s="439"/>
      <c r="R856" s="439"/>
      <c r="S856" s="439"/>
      <c r="T856" s="439"/>
      <c r="U856" s="439"/>
      <c r="V856" s="439"/>
      <c r="W856" s="439"/>
      <c r="X856" s="439"/>
      <c r="Y856" s="439"/>
      <c r="Z856" s="439"/>
      <c r="AA856" s="439"/>
      <c r="AB856" s="439"/>
      <c r="AC856" s="439"/>
      <c r="AD856" s="439"/>
      <c r="AE856" s="439"/>
      <c r="AF856" s="439"/>
      <c r="AG856" s="439"/>
      <c r="AH856" s="439"/>
      <c r="AI856" s="439"/>
      <c r="AJ856" s="439"/>
      <c r="AK856" s="440"/>
      <c r="BP856" s="128"/>
    </row>
    <row r="857" spans="2:68" customFormat="1" ht="40.5" customHeight="1" x14ac:dyDescent="0.15">
      <c r="B857" s="1"/>
      <c r="C857" s="1"/>
      <c r="D857" s="9"/>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Z857" s="208"/>
      <c r="BA857" s="215"/>
      <c r="BB857" s="215"/>
      <c r="BC857" s="215"/>
      <c r="BD857" s="215"/>
      <c r="BE857" s="215"/>
      <c r="BF857" s="208"/>
      <c r="BG857" s="208"/>
      <c r="BH857" s="208"/>
      <c r="BI857" s="208"/>
      <c r="BJ857" s="208"/>
      <c r="BK857" s="208"/>
      <c r="BL857" s="129"/>
      <c r="BM857" s="129"/>
      <c r="BN857" s="129"/>
      <c r="BO857" s="129"/>
    </row>
    <row r="858" spans="2:68" customFormat="1" ht="23.1" customHeight="1" x14ac:dyDescent="0.15">
      <c r="C858" s="5" t="s">
        <v>1125</v>
      </c>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4"/>
      <c r="AL858" s="4"/>
      <c r="AM858" s="4"/>
      <c r="AN858" s="4"/>
      <c r="AO858" s="4"/>
      <c r="AP858" s="4"/>
      <c r="AQ858" s="4"/>
      <c r="AR858" s="4"/>
      <c r="AZ858" s="208"/>
      <c r="BA858" s="215"/>
      <c r="BB858" s="215"/>
      <c r="BC858" s="215"/>
      <c r="BD858" s="215"/>
      <c r="BE858" s="215"/>
      <c r="BF858" s="208"/>
      <c r="BG858" s="208"/>
      <c r="BH858" s="208"/>
      <c r="BI858" s="208"/>
      <c r="BJ858" s="208"/>
      <c r="BK858" s="208"/>
      <c r="BL858" s="129"/>
      <c r="BM858" s="129"/>
      <c r="BN858" s="129"/>
      <c r="BO858" s="129"/>
    </row>
    <row r="859" spans="2:68" ht="18" customHeight="1" x14ac:dyDescent="0.15">
      <c r="B859"/>
      <c r="C859" s="331" t="s">
        <v>1189</v>
      </c>
      <c r="D859" s="331"/>
      <c r="E859" s="331"/>
      <c r="F859" s="331"/>
      <c r="G859" s="331"/>
      <c r="H859" s="331"/>
      <c r="I859" s="331"/>
      <c r="J859" s="331"/>
      <c r="K859" s="331"/>
      <c r="L859" s="331"/>
      <c r="M859" s="331"/>
      <c r="N859" s="331"/>
      <c r="O859" s="331"/>
      <c r="P859" s="331"/>
      <c r="Q859" s="331"/>
      <c r="R859" s="331"/>
      <c r="S859" s="331"/>
      <c r="T859" s="331"/>
      <c r="U859" s="331"/>
      <c r="V859" s="331"/>
      <c r="W859" s="331"/>
      <c r="X859" s="331"/>
      <c r="Y859" s="331"/>
      <c r="Z859" s="331"/>
      <c r="AA859" s="331"/>
      <c r="AB859" s="331"/>
      <c r="AC859" s="331"/>
      <c r="AD859" s="331"/>
      <c r="AE859" s="331"/>
      <c r="AF859" s="331"/>
      <c r="AG859" s="331"/>
      <c r="AH859" s="331"/>
      <c r="AI859" s="331"/>
      <c r="AJ859" s="331"/>
      <c r="AK859" s="331"/>
      <c r="AL859" s="331"/>
      <c r="AM859" s="331"/>
      <c r="AN859" s="331"/>
      <c r="AO859" s="331"/>
      <c r="AP859" s="331"/>
      <c r="AQ859" s="331"/>
      <c r="AR859" s="331"/>
    </row>
    <row r="860" spans="2:68" customFormat="1" ht="18" customHeight="1" x14ac:dyDescent="0.15">
      <c r="B860" s="1"/>
      <c r="C860" s="1"/>
      <c r="D860" s="9"/>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Z860" s="208"/>
      <c r="BA860" s="215"/>
      <c r="BB860" s="215"/>
      <c r="BC860" s="215"/>
      <c r="BD860" s="215"/>
      <c r="BE860" s="215"/>
      <c r="BF860" s="208"/>
      <c r="BG860" s="208"/>
      <c r="BH860" s="208"/>
      <c r="BI860" s="208"/>
      <c r="BJ860" s="208"/>
      <c r="BK860" s="208"/>
      <c r="BL860" s="129"/>
      <c r="BM860" s="129"/>
      <c r="BN860" s="129"/>
      <c r="BO860" s="129"/>
    </row>
    <row r="861" spans="2:68" ht="18" customHeight="1" x14ac:dyDescent="0.15">
      <c r="B861"/>
      <c r="C861"/>
      <c r="D861" s="370" t="s">
        <v>1128</v>
      </c>
      <c r="E861" s="370"/>
      <c r="F861" s="370"/>
      <c r="G861" s="370"/>
      <c r="H861" s="370"/>
      <c r="I861" s="370"/>
      <c r="J861" s="370"/>
      <c r="K861" s="370"/>
      <c r="L861" s="370"/>
      <c r="M861" s="370"/>
      <c r="N861" s="370"/>
      <c r="O861" s="370"/>
      <c r="P861" s="370"/>
      <c r="Q861" s="370"/>
      <c r="R861" s="370"/>
      <c r="S861" s="370"/>
      <c r="T861" s="370"/>
      <c r="U861" s="370"/>
      <c r="V861" s="370"/>
      <c r="W861" s="370"/>
      <c r="X861" s="370"/>
      <c r="Y861" s="370"/>
      <c r="Z861" s="370"/>
      <c r="AA861" s="370"/>
      <c r="AB861" s="370"/>
      <c r="AC861" s="370"/>
      <c r="AD861" s="370"/>
      <c r="AE861" s="370"/>
      <c r="AF861" s="370"/>
      <c r="AG861" s="370"/>
      <c r="AH861" s="370"/>
      <c r="AI861" s="370"/>
      <c r="AJ861" s="370"/>
      <c r="AK861" s="370"/>
      <c r="AL861" s="370"/>
      <c r="AM861" s="370"/>
      <c r="AN861" s="370"/>
      <c r="AO861" s="370"/>
      <c r="AP861" s="370"/>
      <c r="AQ861" s="370"/>
      <c r="AR861" s="370"/>
    </row>
    <row r="862" spans="2:68" ht="15" customHeight="1" x14ac:dyDescent="0.15">
      <c r="D862" s="9"/>
      <c r="E862" s="64" t="s">
        <v>745</v>
      </c>
    </row>
    <row r="863" spans="2:68" ht="11.25" customHeight="1" x14ac:dyDescent="0.15">
      <c r="D863" s="9"/>
    </row>
    <row r="864" spans="2:68" ht="24.95" customHeight="1" x14ac:dyDescent="0.15">
      <c r="F864" s="9"/>
      <c r="G864" s="9"/>
      <c r="H864" s="9"/>
      <c r="I864" s="9"/>
      <c r="J864" s="9"/>
      <c r="K864" s="9"/>
      <c r="L864" s="9"/>
      <c r="M864" s="319" t="s">
        <v>750</v>
      </c>
      <c r="N864" s="319"/>
      <c r="O864" s="319"/>
      <c r="P864" s="319"/>
      <c r="Q864" s="319"/>
      <c r="R864" s="319" t="s">
        <v>751</v>
      </c>
      <c r="S864" s="319"/>
      <c r="T864" s="319"/>
      <c r="U864" s="319"/>
      <c r="V864" s="319"/>
      <c r="W864" s="319" t="s">
        <v>875</v>
      </c>
      <c r="X864" s="319"/>
      <c r="Y864" s="319"/>
      <c r="Z864" s="319"/>
      <c r="AA864" s="319"/>
    </row>
    <row r="865" spans="2:67" ht="24.75" customHeight="1" x14ac:dyDescent="0.15">
      <c r="E865" s="316" t="s">
        <v>874</v>
      </c>
      <c r="F865" s="317"/>
      <c r="G865" s="317"/>
      <c r="H865" s="317"/>
      <c r="I865" s="317"/>
      <c r="J865" s="317"/>
      <c r="K865" s="317"/>
      <c r="L865" s="318"/>
      <c r="M865" s="300"/>
      <c r="N865" s="298"/>
      <c r="O865" s="298"/>
      <c r="P865" s="298"/>
      <c r="Q865" s="66" t="s">
        <v>748</v>
      </c>
      <c r="R865" s="300"/>
      <c r="S865" s="298"/>
      <c r="T865" s="298"/>
      <c r="U865" s="298"/>
      <c r="V865" s="66" t="s">
        <v>748</v>
      </c>
      <c r="W865" s="300"/>
      <c r="X865" s="298"/>
      <c r="Y865" s="298"/>
      <c r="Z865" s="298"/>
      <c r="AA865" s="66" t="s">
        <v>748</v>
      </c>
    </row>
    <row r="866" spans="2:67" ht="18" customHeight="1" x14ac:dyDescent="0.15">
      <c r="D866" s="9"/>
    </row>
    <row r="867" spans="2:67" ht="24.95" customHeight="1" x14ac:dyDescent="0.15">
      <c r="F867" s="9"/>
      <c r="G867" s="9"/>
      <c r="H867" s="9"/>
      <c r="I867" s="9"/>
      <c r="J867" s="9"/>
      <c r="K867" s="9"/>
      <c r="L867" s="9"/>
      <c r="M867" s="310" t="s">
        <v>877</v>
      </c>
      <c r="N867" s="310"/>
      <c r="O867" s="310"/>
      <c r="P867" s="310"/>
      <c r="Q867" s="310"/>
      <c r="R867" s="310" t="s">
        <v>878</v>
      </c>
      <c r="S867" s="310"/>
      <c r="T867" s="310"/>
      <c r="U867" s="310"/>
      <c r="V867" s="310"/>
      <c r="W867" s="310" t="s">
        <v>875</v>
      </c>
      <c r="X867" s="310"/>
      <c r="Y867" s="310"/>
      <c r="Z867" s="310"/>
      <c r="AA867" s="310"/>
    </row>
    <row r="868" spans="2:67" ht="24.95" customHeight="1" x14ac:dyDescent="0.15">
      <c r="E868" s="367" t="s">
        <v>876</v>
      </c>
      <c r="F868" s="368"/>
      <c r="G868" s="368"/>
      <c r="H868" s="368"/>
      <c r="I868" s="368"/>
      <c r="J868" s="368"/>
      <c r="K868" s="368"/>
      <c r="L868" s="369"/>
      <c r="M868" s="329"/>
      <c r="N868" s="330"/>
      <c r="O868" s="330"/>
      <c r="P868" s="330"/>
      <c r="Q868" s="72" t="s">
        <v>413</v>
      </c>
      <c r="R868" s="329"/>
      <c r="S868" s="330"/>
      <c r="T868" s="330"/>
      <c r="U868" s="330"/>
      <c r="V868" s="72" t="s">
        <v>413</v>
      </c>
      <c r="W868" s="329"/>
      <c r="X868" s="330"/>
      <c r="Y868" s="330"/>
      <c r="Z868" s="330"/>
      <c r="AA868" s="72" t="s">
        <v>413</v>
      </c>
    </row>
    <row r="869" spans="2:67" ht="24.75" customHeight="1" x14ac:dyDescent="0.15">
      <c r="E869" s="433" t="s">
        <v>879</v>
      </c>
      <c r="F869" s="434"/>
      <c r="G869" s="434"/>
      <c r="H869" s="434"/>
      <c r="I869" s="434"/>
      <c r="J869" s="434"/>
      <c r="K869" s="434"/>
      <c r="L869" s="435"/>
      <c r="M869" s="327"/>
      <c r="N869" s="328"/>
      <c r="O869" s="328"/>
      <c r="P869" s="328"/>
      <c r="Q869" s="74" t="s">
        <v>749</v>
      </c>
      <c r="R869" s="327"/>
      <c r="S869" s="328"/>
      <c r="T869" s="328"/>
      <c r="U869" s="328"/>
      <c r="V869" s="74" t="s">
        <v>749</v>
      </c>
      <c r="W869" s="327"/>
      <c r="X869" s="328"/>
      <c r="Y869" s="328"/>
      <c r="Z869" s="328"/>
      <c r="AA869" s="74" t="s">
        <v>749</v>
      </c>
    </row>
    <row r="870" spans="2:67" ht="12.75" customHeight="1" x14ac:dyDescent="0.15">
      <c r="D870" s="9"/>
    </row>
    <row r="871" spans="2:67" ht="12.75" customHeight="1" x14ac:dyDescent="0.15">
      <c r="D871" s="9"/>
    </row>
    <row r="872" spans="2:67" ht="12.75" customHeight="1" x14ac:dyDescent="0.15">
      <c r="D872" s="9"/>
    </row>
    <row r="873" spans="2:67" customFormat="1" ht="18" customHeight="1" x14ac:dyDescent="0.15">
      <c r="B873" s="1"/>
      <c r="C873" s="1"/>
      <c r="D873" s="9"/>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Z873" s="208"/>
      <c r="BA873" s="215"/>
      <c r="BB873" s="215"/>
      <c r="BC873" s="215"/>
      <c r="BD873" s="215"/>
      <c r="BE873" s="215"/>
      <c r="BF873" s="208"/>
      <c r="BG873" s="208"/>
      <c r="BH873" s="208"/>
      <c r="BI873" s="208"/>
      <c r="BJ873" s="208"/>
      <c r="BK873" s="208"/>
      <c r="BL873" s="129"/>
      <c r="BM873" s="129"/>
      <c r="BN873" s="129"/>
      <c r="BO873" s="129"/>
    </row>
    <row r="874" spans="2:67" ht="18" customHeight="1" x14ac:dyDescent="0.15">
      <c r="B874"/>
      <c r="C874"/>
      <c r="D874" s="370" t="s">
        <v>1129</v>
      </c>
      <c r="E874" s="370"/>
      <c r="F874" s="370"/>
      <c r="G874" s="370"/>
      <c r="H874" s="370"/>
      <c r="I874" s="370"/>
      <c r="J874" s="370"/>
      <c r="K874" s="370"/>
      <c r="L874" s="370"/>
      <c r="M874" s="370"/>
      <c r="N874" s="370"/>
      <c r="O874" s="370"/>
      <c r="P874" s="370"/>
      <c r="Q874" s="370"/>
      <c r="R874" s="370"/>
      <c r="S874" s="370"/>
      <c r="T874" s="370"/>
      <c r="U874" s="370"/>
      <c r="V874" s="370"/>
      <c r="W874" s="370"/>
      <c r="X874" s="370"/>
      <c r="Y874" s="370"/>
      <c r="Z874" s="370"/>
      <c r="AA874" s="370"/>
      <c r="AB874" s="370"/>
      <c r="AC874" s="370"/>
      <c r="AD874" s="370"/>
      <c r="AE874" s="370"/>
      <c r="AF874" s="370"/>
      <c r="AG874" s="370"/>
      <c r="AH874" s="370"/>
      <c r="AI874" s="370"/>
      <c r="AJ874" s="370"/>
      <c r="AK874" s="370"/>
      <c r="AL874" s="370"/>
      <c r="AM874" s="370"/>
      <c r="AN874" s="370"/>
      <c r="AO874" s="370"/>
      <c r="AP874" s="370"/>
      <c r="AQ874" s="370"/>
      <c r="AR874" s="370"/>
    </row>
    <row r="875" spans="2:67" ht="13.5" customHeight="1" x14ac:dyDescent="0.15">
      <c r="D875" s="9"/>
      <c r="E875" s="64" t="s">
        <v>745</v>
      </c>
    </row>
    <row r="876" spans="2:67" ht="8.25" customHeight="1" x14ac:dyDescent="0.15">
      <c r="D876" s="9"/>
    </row>
    <row r="877" spans="2:67" ht="24.75" customHeight="1" x14ac:dyDescent="0.15">
      <c r="E877" s="313" t="s">
        <v>45</v>
      </c>
      <c r="F877" s="314"/>
      <c r="G877" s="314"/>
      <c r="H877" s="314"/>
      <c r="I877" s="314"/>
      <c r="J877" s="314"/>
      <c r="K877" s="314"/>
      <c r="L877" s="315"/>
      <c r="M877" s="300"/>
      <c r="N877" s="298"/>
      <c r="O877" s="298"/>
      <c r="P877" s="298"/>
      <c r="Q877" s="63" t="s">
        <v>689</v>
      </c>
    </row>
    <row r="878" spans="2:67" ht="18" customHeight="1" x14ac:dyDescent="0.15">
      <c r="D878" s="9"/>
    </row>
    <row r="879" spans="2:67" ht="30" customHeight="1" x14ac:dyDescent="0.15">
      <c r="E879" s="427" t="s">
        <v>1184</v>
      </c>
      <c r="F879" s="428"/>
      <c r="G879" s="428"/>
      <c r="H879" s="428"/>
      <c r="I879" s="428"/>
      <c r="J879" s="428"/>
      <c r="K879" s="428"/>
      <c r="L879" s="429"/>
      <c r="M879" s="310" t="s">
        <v>880</v>
      </c>
      <c r="N879" s="310"/>
      <c r="O879" s="310"/>
      <c r="P879" s="310"/>
      <c r="Q879" s="310"/>
      <c r="R879" s="310" t="s">
        <v>357</v>
      </c>
      <c r="S879" s="310"/>
      <c r="T879" s="310"/>
      <c r="U879" s="310"/>
      <c r="V879" s="310"/>
      <c r="AR879" s="128"/>
      <c r="AS879" s="128"/>
      <c r="AT879" s="128"/>
      <c r="AU879" s="128"/>
      <c r="AV879" s="128"/>
      <c r="AW879" s="128"/>
      <c r="AX879" s="128"/>
      <c r="AY879" s="128"/>
      <c r="BL879" s="1"/>
      <c r="BM879" s="1"/>
      <c r="BN879" s="1"/>
      <c r="BO879" s="1"/>
    </row>
    <row r="880" spans="2:67" ht="24.95" customHeight="1" x14ac:dyDescent="0.15">
      <c r="E880" s="367" t="s">
        <v>346</v>
      </c>
      <c r="F880" s="368"/>
      <c r="G880" s="368"/>
      <c r="H880" s="368"/>
      <c r="I880" s="368"/>
      <c r="J880" s="368"/>
      <c r="K880" s="368"/>
      <c r="L880" s="369"/>
      <c r="M880" s="329"/>
      <c r="N880" s="330"/>
      <c r="O880" s="330"/>
      <c r="P880" s="330"/>
      <c r="Q880" s="72" t="s">
        <v>689</v>
      </c>
      <c r="R880" s="329"/>
      <c r="S880" s="330"/>
      <c r="T880" s="330"/>
      <c r="U880" s="330"/>
      <c r="V880" s="72" t="s">
        <v>689</v>
      </c>
      <c r="AR880" s="128"/>
      <c r="AS880" s="128"/>
      <c r="AT880" s="128"/>
      <c r="AU880" s="128"/>
      <c r="AV880" s="128"/>
      <c r="AW880" s="128"/>
      <c r="AX880" s="128"/>
      <c r="AY880" s="128"/>
      <c r="BL880" s="1"/>
      <c r="BM880" s="1"/>
      <c r="BN880" s="1"/>
      <c r="BO880" s="1"/>
    </row>
    <row r="881" spans="2:68" ht="24.95" customHeight="1" x14ac:dyDescent="0.15">
      <c r="E881" s="364" t="s">
        <v>347</v>
      </c>
      <c r="F881" s="365"/>
      <c r="G881" s="365"/>
      <c r="H881" s="365"/>
      <c r="I881" s="365"/>
      <c r="J881" s="365"/>
      <c r="K881" s="365"/>
      <c r="L881" s="366"/>
      <c r="M881" s="311"/>
      <c r="N881" s="312"/>
      <c r="O881" s="312"/>
      <c r="P881" s="312"/>
      <c r="Q881" s="73" t="s">
        <v>689</v>
      </c>
      <c r="R881" s="311"/>
      <c r="S881" s="312"/>
      <c r="T881" s="312"/>
      <c r="U881" s="312"/>
      <c r="V881" s="73" t="s">
        <v>689</v>
      </c>
      <c r="AR881" s="128"/>
      <c r="AS881" s="128"/>
      <c r="AT881" s="128"/>
      <c r="AU881" s="128"/>
      <c r="AV881" s="128"/>
      <c r="AW881" s="128"/>
      <c r="AX881" s="128"/>
      <c r="AY881" s="128"/>
      <c r="BL881" s="1"/>
      <c r="BM881" s="1"/>
      <c r="BN881" s="1"/>
      <c r="BO881" s="1"/>
    </row>
    <row r="882" spans="2:68" ht="24.75" customHeight="1" x14ac:dyDescent="0.15">
      <c r="E882" s="433" t="s">
        <v>356</v>
      </c>
      <c r="F882" s="434"/>
      <c r="G882" s="434"/>
      <c r="H882" s="434"/>
      <c r="I882" s="434"/>
      <c r="J882" s="434"/>
      <c r="K882" s="434"/>
      <c r="L882" s="435"/>
      <c r="M882" s="327"/>
      <c r="N882" s="328"/>
      <c r="O882" s="328"/>
      <c r="P882" s="328"/>
      <c r="Q882" s="74" t="s">
        <v>689</v>
      </c>
      <c r="R882" s="327"/>
      <c r="S882" s="328"/>
      <c r="T882" s="328"/>
      <c r="U882" s="328"/>
      <c r="V882" s="74" t="s">
        <v>689</v>
      </c>
      <c r="AR882" s="128"/>
      <c r="AS882" s="128"/>
      <c r="AT882" s="128"/>
      <c r="AU882" s="128"/>
      <c r="AV882" s="128"/>
      <c r="AW882" s="128"/>
      <c r="AX882" s="128"/>
      <c r="AY882" s="128"/>
      <c r="BL882" s="1"/>
      <c r="BM882" s="1"/>
      <c r="BN882" s="1"/>
      <c r="BO882" s="1"/>
    </row>
    <row r="883" spans="2:68" customFormat="1" ht="18" customHeight="1" x14ac:dyDescent="0.15">
      <c r="B883" s="1"/>
      <c r="C883" s="1"/>
      <c r="D883" s="9"/>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Z883" s="208"/>
      <c r="BA883" s="215"/>
      <c r="BB883" s="215"/>
      <c r="BC883" s="215"/>
      <c r="BD883" s="215"/>
      <c r="BE883" s="215"/>
      <c r="BF883" s="208"/>
      <c r="BG883" s="208"/>
      <c r="BH883" s="208"/>
      <c r="BI883" s="208"/>
      <c r="BJ883" s="208"/>
      <c r="BK883" s="208"/>
      <c r="BL883" s="129"/>
      <c r="BM883" s="129"/>
      <c r="BN883" s="129"/>
      <c r="BO883" s="129"/>
    </row>
    <row r="884" spans="2:68" ht="18" customHeight="1" x14ac:dyDescent="0.15">
      <c r="B884"/>
      <c r="C884"/>
      <c r="D884" s="331" t="s">
        <v>1130</v>
      </c>
      <c r="E884" s="331"/>
      <c r="F884" s="331"/>
      <c r="G884" s="331"/>
      <c r="H884" s="331"/>
      <c r="I884" s="331"/>
      <c r="J884" s="331"/>
      <c r="K884" s="331"/>
      <c r="L884" s="331"/>
      <c r="M884" s="331"/>
      <c r="N884" s="331"/>
      <c r="O884" s="331"/>
      <c r="P884" s="331"/>
      <c r="Q884" s="331"/>
      <c r="R884" s="331"/>
      <c r="S884" s="331"/>
      <c r="T884" s="331"/>
      <c r="U884" s="331"/>
      <c r="V884" s="331"/>
      <c r="W884" s="331"/>
      <c r="X884" s="331"/>
      <c r="Y884" s="331"/>
      <c r="Z884" s="331"/>
      <c r="AA884" s="331"/>
      <c r="AB884" s="331"/>
      <c r="AC884" s="331"/>
      <c r="AD884" s="331"/>
      <c r="AE884" s="331"/>
      <c r="AF884" s="331"/>
      <c r="AG884" s="331"/>
      <c r="AH884" s="331"/>
      <c r="AI884" s="331"/>
      <c r="AJ884" s="331"/>
      <c r="AK884" s="331"/>
      <c r="AL884" s="331"/>
      <c r="AM884" s="331"/>
      <c r="AN884" s="331"/>
      <c r="AO884" s="331"/>
      <c r="AP884" s="331"/>
      <c r="AQ884" s="331"/>
      <c r="AR884" s="331"/>
      <c r="AT884" s="93" t="s">
        <v>62</v>
      </c>
    </row>
    <row r="885" spans="2:68" ht="7.5" customHeight="1" x14ac:dyDescent="0.15">
      <c r="D885" s="9"/>
      <c r="E885" s="64"/>
      <c r="AT885" s="377"/>
    </row>
    <row r="886" spans="2:68" ht="24.75" customHeight="1" x14ac:dyDescent="0.15">
      <c r="D886" s="9"/>
      <c r="E886" s="71" t="s">
        <v>328</v>
      </c>
      <c r="K886" s="8" t="s">
        <v>329</v>
      </c>
      <c r="O886" s="8" t="s">
        <v>330</v>
      </c>
      <c r="AT886" s="377"/>
    </row>
    <row r="887" spans="2:68" ht="12.75" customHeight="1" x14ac:dyDescent="0.15">
      <c r="D887" s="9"/>
      <c r="E887" s="71"/>
      <c r="K887" s="8"/>
      <c r="O887" s="8"/>
    </row>
    <row r="888" spans="2:68" ht="20.25" customHeight="1" x14ac:dyDescent="0.15">
      <c r="E888" s="62" t="s">
        <v>853</v>
      </c>
      <c r="BP888" s="128"/>
    </row>
    <row r="889" spans="2:68" ht="18" customHeight="1" x14ac:dyDescent="0.15">
      <c r="E889" s="140" t="s">
        <v>1324</v>
      </c>
      <c r="BP889" s="128"/>
    </row>
    <row r="890" spans="2:68" ht="33" customHeight="1" x14ac:dyDescent="0.15">
      <c r="E890" s="438"/>
      <c r="F890" s="439"/>
      <c r="G890" s="439"/>
      <c r="H890" s="439"/>
      <c r="I890" s="439"/>
      <c r="J890" s="439"/>
      <c r="K890" s="439"/>
      <c r="L890" s="439"/>
      <c r="M890" s="439"/>
      <c r="N890" s="439"/>
      <c r="O890" s="439"/>
      <c r="P890" s="439"/>
      <c r="Q890" s="439"/>
      <c r="R890" s="439"/>
      <c r="S890" s="439"/>
      <c r="T890" s="439"/>
      <c r="U890" s="439"/>
      <c r="V890" s="439"/>
      <c r="W890" s="439"/>
      <c r="X890" s="439"/>
      <c r="Y890" s="439"/>
      <c r="Z890" s="439"/>
      <c r="AA890" s="439"/>
      <c r="AB890" s="439"/>
      <c r="AC890" s="439"/>
      <c r="AD890" s="439"/>
      <c r="AE890" s="439"/>
      <c r="AF890" s="439"/>
      <c r="AG890" s="439"/>
      <c r="AH890" s="439"/>
      <c r="AI890" s="439"/>
      <c r="AJ890" s="439"/>
      <c r="AK890" s="440"/>
      <c r="BP890" s="128"/>
    </row>
    <row r="891" spans="2:68" customFormat="1" ht="30" customHeight="1" x14ac:dyDescent="0.1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Z891" s="208"/>
      <c r="BA891" s="215"/>
      <c r="BB891" s="215"/>
      <c r="BC891" s="215"/>
      <c r="BD891" s="215"/>
      <c r="BE891" s="215"/>
      <c r="BF891" s="208"/>
      <c r="BG891" s="208"/>
      <c r="BH891" s="208"/>
      <c r="BI891" s="208"/>
      <c r="BJ891" s="208"/>
      <c r="BK891" s="208"/>
      <c r="BL891" s="129"/>
      <c r="BM891" s="129"/>
      <c r="BN891" s="129"/>
      <c r="BO891" s="129"/>
    </row>
    <row r="892" spans="2:68" customFormat="1" ht="23.1" customHeight="1" x14ac:dyDescent="0.15">
      <c r="C892" s="5" t="s">
        <v>302</v>
      </c>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4"/>
      <c r="AL892" s="4"/>
      <c r="AM892" s="4"/>
      <c r="AN892" s="4"/>
      <c r="AO892" s="4"/>
      <c r="AP892" s="4"/>
      <c r="AQ892" s="4"/>
      <c r="AR892" s="4"/>
      <c r="AZ892" s="208"/>
      <c r="BA892" s="215"/>
      <c r="BB892" s="215"/>
      <c r="BC892" s="215"/>
      <c r="BD892" s="215"/>
      <c r="BE892" s="215"/>
      <c r="BF892" s="208"/>
      <c r="BG892" s="208"/>
      <c r="BH892" s="208"/>
      <c r="BI892" s="208"/>
      <c r="BJ892" s="208"/>
      <c r="BK892" s="208"/>
      <c r="BL892" s="129"/>
      <c r="BM892" s="129"/>
      <c r="BN892" s="129"/>
      <c r="BO892" s="129"/>
    </row>
    <row r="893" spans="2:68" ht="18" customHeight="1" x14ac:dyDescent="0.15">
      <c r="B893"/>
      <c r="C893" s="331" t="s">
        <v>1190</v>
      </c>
      <c r="D893" s="331"/>
      <c r="E893" s="331"/>
      <c r="F893" s="331"/>
      <c r="G893" s="331"/>
      <c r="H893" s="331"/>
      <c r="I893" s="331"/>
      <c r="J893" s="331"/>
      <c r="K893" s="331"/>
      <c r="L893" s="331"/>
      <c r="M893" s="331"/>
      <c r="N893" s="331"/>
      <c r="O893" s="331"/>
      <c r="P893" s="331"/>
      <c r="Q893" s="331"/>
      <c r="R893" s="331"/>
      <c r="S893" s="331"/>
      <c r="T893" s="331"/>
      <c r="U893" s="331"/>
      <c r="V893" s="331"/>
      <c r="W893" s="331"/>
      <c r="X893" s="331"/>
      <c r="Y893" s="331"/>
      <c r="Z893" s="331"/>
      <c r="AA893" s="331"/>
      <c r="AB893" s="331"/>
      <c r="AC893" s="331"/>
      <c r="AD893" s="331"/>
      <c r="AE893" s="331"/>
      <c r="AF893" s="331"/>
      <c r="AG893" s="331"/>
      <c r="AH893" s="331"/>
      <c r="AI893" s="331"/>
      <c r="AJ893" s="331"/>
      <c r="AK893" s="331"/>
      <c r="AL893" s="331"/>
      <c r="AM893" s="331"/>
      <c r="AN893" s="331"/>
      <c r="AO893" s="331"/>
      <c r="AP893" s="331"/>
      <c r="AQ893" s="331"/>
      <c r="AR893" s="331"/>
    </row>
    <row r="894" spans="2:68" ht="17.100000000000001" customHeight="1" x14ac:dyDescent="0.15">
      <c r="D894" s="9"/>
      <c r="E894" s="64" t="s">
        <v>1337</v>
      </c>
      <c r="V894" s="64"/>
    </row>
    <row r="895" spans="2:68" ht="17.100000000000001" customHeight="1" x14ac:dyDescent="0.15">
      <c r="D895" s="9"/>
      <c r="E895" s="64" t="s">
        <v>745</v>
      </c>
      <c r="V895" s="64" t="s">
        <v>348</v>
      </c>
    </row>
    <row r="896" spans="2:68" ht="8.25" customHeight="1" x14ac:dyDescent="0.15">
      <c r="D896" s="9"/>
    </row>
    <row r="897" spans="2:67" ht="30" customHeight="1" x14ac:dyDescent="0.15">
      <c r="D897" s="67"/>
      <c r="E897" s="67"/>
      <c r="F897" s="67"/>
      <c r="G897" s="67"/>
      <c r="H897" s="68"/>
      <c r="I897" s="319" t="s">
        <v>752</v>
      </c>
      <c r="J897" s="319"/>
      <c r="K897" s="319"/>
      <c r="L897" s="319"/>
      <c r="M897" s="319"/>
      <c r="N897" s="319" t="s">
        <v>753</v>
      </c>
      <c r="O897" s="319"/>
      <c r="P897" s="319"/>
      <c r="Q897" s="319"/>
      <c r="R897" s="319"/>
      <c r="S897" s="319" t="s">
        <v>0</v>
      </c>
      <c r="T897" s="319"/>
      <c r="U897" s="319"/>
      <c r="V897" s="319"/>
      <c r="W897" s="319"/>
      <c r="X897" s="83"/>
      <c r="Y897" s="83"/>
      <c r="Z897" s="83"/>
      <c r="AA897" s="83"/>
      <c r="AI897" s="128"/>
      <c r="AJ897" s="128"/>
      <c r="AK897" s="128"/>
      <c r="AL897" s="128"/>
      <c r="AM897" s="128"/>
      <c r="AN897" s="128"/>
      <c r="AO897" s="128"/>
      <c r="AP897" s="128"/>
      <c r="AQ897" s="128"/>
      <c r="AR897" s="128"/>
      <c r="AS897" s="128"/>
      <c r="AT897" s="128"/>
      <c r="AU897" s="128"/>
      <c r="AV897" s="128"/>
      <c r="AW897" s="128"/>
      <c r="AX897" s="128"/>
      <c r="BL897" s="1"/>
      <c r="BM897" s="1"/>
      <c r="BN897" s="1"/>
      <c r="BO897" s="1"/>
    </row>
    <row r="898" spans="2:67" ht="30" customHeight="1" x14ac:dyDescent="0.15">
      <c r="D898" s="647" t="s">
        <v>881</v>
      </c>
      <c r="E898" s="648"/>
      <c r="F898" s="648"/>
      <c r="G898" s="648"/>
      <c r="H898" s="649"/>
      <c r="I898" s="329"/>
      <c r="J898" s="330"/>
      <c r="K898" s="330"/>
      <c r="L898" s="330"/>
      <c r="M898" s="72" t="s">
        <v>413</v>
      </c>
      <c r="N898" s="329"/>
      <c r="O898" s="330"/>
      <c r="P898" s="330"/>
      <c r="Q898" s="330"/>
      <c r="R898" s="72" t="s">
        <v>749</v>
      </c>
      <c r="S898" s="329"/>
      <c r="T898" s="330"/>
      <c r="U898" s="330"/>
      <c r="V898" s="330"/>
      <c r="W898" s="72" t="s">
        <v>689</v>
      </c>
      <c r="X898" s="82"/>
      <c r="Y898" s="82"/>
      <c r="Z898" s="82"/>
      <c r="AA898" s="82"/>
      <c r="AI898" s="128"/>
      <c r="AJ898" s="128"/>
      <c r="AK898" s="128"/>
      <c r="AL898" s="128"/>
      <c r="AM898" s="128"/>
      <c r="AN898" s="128"/>
      <c r="AO898" s="128"/>
      <c r="AP898" s="128"/>
      <c r="AQ898" s="128"/>
      <c r="AR898" s="128"/>
      <c r="AS898" s="128"/>
      <c r="AT898" s="128"/>
      <c r="AU898" s="128"/>
      <c r="AV898" s="128"/>
      <c r="AW898" s="128"/>
      <c r="AX898" s="128"/>
      <c r="BL898" s="1"/>
      <c r="BM898" s="1"/>
      <c r="BN898" s="1"/>
      <c r="BO898" s="1"/>
    </row>
    <row r="899" spans="2:67" ht="30" customHeight="1" x14ac:dyDescent="0.15">
      <c r="D899" s="650" t="s">
        <v>754</v>
      </c>
      <c r="E899" s="651"/>
      <c r="F899" s="651"/>
      <c r="G899" s="651"/>
      <c r="H899" s="652"/>
      <c r="I899" s="311"/>
      <c r="J899" s="312"/>
      <c r="K899" s="312"/>
      <c r="L899" s="312"/>
      <c r="M899" s="73" t="s">
        <v>413</v>
      </c>
      <c r="N899" s="311"/>
      <c r="O899" s="312"/>
      <c r="P899" s="312"/>
      <c r="Q899" s="312"/>
      <c r="R899" s="73" t="s">
        <v>749</v>
      </c>
      <c r="S899" s="311"/>
      <c r="T899" s="312"/>
      <c r="U899" s="312"/>
      <c r="V899" s="312"/>
      <c r="W899" s="73" t="s">
        <v>689</v>
      </c>
      <c r="X899" s="82"/>
      <c r="Y899" s="82"/>
      <c r="Z899" s="82"/>
      <c r="AA899" s="82"/>
      <c r="AI899" s="128"/>
      <c r="AJ899" s="128"/>
      <c r="AK899" s="128"/>
      <c r="AL899" s="128"/>
      <c r="AM899" s="128"/>
      <c r="AN899" s="128"/>
      <c r="AO899" s="128"/>
      <c r="AP899" s="128"/>
      <c r="AQ899" s="128"/>
      <c r="AR899" s="128"/>
      <c r="AS899" s="128"/>
      <c r="AT899" s="128"/>
      <c r="AU899" s="128"/>
      <c r="AV899" s="128"/>
      <c r="AW899" s="128"/>
      <c r="AX899" s="128"/>
      <c r="BL899" s="1"/>
      <c r="BM899" s="1"/>
      <c r="BN899" s="1"/>
      <c r="BO899" s="1"/>
    </row>
    <row r="900" spans="2:67" ht="30" customHeight="1" x14ac:dyDescent="0.15">
      <c r="D900" s="653" t="s">
        <v>755</v>
      </c>
      <c r="E900" s="654"/>
      <c r="F900" s="654"/>
      <c r="G900" s="654"/>
      <c r="H900" s="655"/>
      <c r="I900" s="327"/>
      <c r="J900" s="328"/>
      <c r="K900" s="328"/>
      <c r="L900" s="328"/>
      <c r="M900" s="74" t="s">
        <v>413</v>
      </c>
      <c r="N900" s="327"/>
      <c r="O900" s="328"/>
      <c r="P900" s="328"/>
      <c r="Q900" s="328"/>
      <c r="R900" s="74" t="s">
        <v>749</v>
      </c>
      <c r="S900" s="327"/>
      <c r="T900" s="328"/>
      <c r="U900" s="328"/>
      <c r="V900" s="328"/>
      <c r="W900" s="74" t="s">
        <v>689</v>
      </c>
      <c r="X900" s="82"/>
      <c r="Y900" s="82"/>
      <c r="Z900" s="82"/>
      <c r="AA900" s="82"/>
      <c r="AI900" s="128"/>
      <c r="AJ900" s="128"/>
      <c r="AK900" s="128"/>
      <c r="AL900" s="128"/>
      <c r="AM900" s="128"/>
      <c r="AN900" s="128"/>
      <c r="AO900" s="128"/>
      <c r="AP900" s="128"/>
      <c r="AQ900" s="128"/>
      <c r="AR900" s="128"/>
      <c r="AS900" s="128"/>
      <c r="AT900" s="128"/>
      <c r="AU900" s="128"/>
      <c r="AV900" s="128"/>
      <c r="AW900" s="128"/>
      <c r="AX900" s="128"/>
      <c r="BL900" s="1"/>
      <c r="BM900" s="1"/>
      <c r="BN900" s="1"/>
      <c r="BO900" s="1"/>
    </row>
    <row r="901" spans="2:67" customFormat="1" ht="30" customHeight="1" x14ac:dyDescent="0.15">
      <c r="B901" s="1"/>
      <c r="C901" s="1"/>
      <c r="D901" s="9"/>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Z901" s="208"/>
      <c r="BA901" s="215"/>
      <c r="BB901" s="215"/>
      <c r="BC901" s="215"/>
      <c r="BD901" s="215"/>
      <c r="BE901" s="215"/>
      <c r="BF901" s="208"/>
      <c r="BG901" s="208"/>
      <c r="BH901" s="208"/>
      <c r="BI901" s="208"/>
      <c r="BJ901" s="208"/>
      <c r="BK901" s="208"/>
      <c r="BL901" s="129"/>
      <c r="BM901" s="129"/>
      <c r="BN901" s="129"/>
      <c r="BO901" s="129"/>
    </row>
    <row r="902" spans="2:67" customFormat="1" ht="20.100000000000001" customHeight="1" x14ac:dyDescent="0.15">
      <c r="C902" s="5" t="s">
        <v>297</v>
      </c>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4"/>
      <c r="AL902" s="4"/>
      <c r="AM902" s="4"/>
      <c r="AN902" s="4"/>
      <c r="AO902" s="4"/>
      <c r="AP902" s="4"/>
      <c r="AQ902" s="4"/>
      <c r="AR902" s="4"/>
      <c r="AZ902" s="208"/>
      <c r="BA902" s="215"/>
      <c r="BB902" s="215"/>
      <c r="BC902" s="215"/>
      <c r="BD902" s="215"/>
      <c r="BE902" s="215"/>
      <c r="BF902" s="208"/>
      <c r="BG902" s="208"/>
      <c r="BH902" s="208"/>
      <c r="BI902" s="208"/>
      <c r="BJ902" s="208"/>
      <c r="BK902" s="208"/>
      <c r="BL902" s="129"/>
      <c r="BM902" s="129"/>
      <c r="BN902" s="129"/>
      <c r="BO902" s="129"/>
    </row>
    <row r="903" spans="2:67" ht="18" customHeight="1" x14ac:dyDescent="0.15">
      <c r="B903"/>
      <c r="C903" s="370" t="s">
        <v>296</v>
      </c>
      <c r="D903" s="370"/>
      <c r="E903" s="370"/>
      <c r="F903" s="370"/>
      <c r="G903" s="370"/>
      <c r="H903" s="370"/>
      <c r="I903" s="370"/>
      <c r="J903" s="370"/>
      <c r="K903" s="370"/>
      <c r="L903" s="370"/>
      <c r="M903" s="370"/>
      <c r="N903" s="370"/>
      <c r="O903" s="370"/>
      <c r="P903" s="370"/>
      <c r="Q903" s="370"/>
      <c r="R903" s="370"/>
      <c r="S903" s="370"/>
      <c r="T903" s="370"/>
      <c r="U903" s="370"/>
      <c r="V903" s="370"/>
      <c r="W903" s="370"/>
      <c r="X903" s="370"/>
      <c r="Y903" s="370"/>
      <c r="Z903" s="370"/>
      <c r="AA903" s="370"/>
      <c r="AB903" s="370"/>
      <c r="AC903" s="370"/>
      <c r="AD903" s="370"/>
      <c r="AE903" s="370"/>
      <c r="AF903" s="370"/>
      <c r="AG903" s="370"/>
      <c r="AH903" s="370"/>
      <c r="AI903" s="370"/>
      <c r="AJ903" s="370"/>
      <c r="AK903" s="370"/>
      <c r="AL903" s="370"/>
      <c r="AM903" s="370"/>
      <c r="AN903" s="370"/>
      <c r="AO903" s="370"/>
      <c r="AP903" s="370"/>
      <c r="AQ903" s="370"/>
      <c r="AR903" s="370"/>
    </row>
    <row r="904" spans="2:67" ht="14.25" customHeight="1" x14ac:dyDescent="0.15"/>
    <row r="905" spans="2:67" ht="135.75" customHeight="1" x14ac:dyDescent="0.15">
      <c r="D905" s="511"/>
      <c r="E905" s="512"/>
      <c r="F905" s="512"/>
      <c r="G905" s="512"/>
      <c r="H905" s="512"/>
      <c r="I905" s="512"/>
      <c r="J905" s="512"/>
      <c r="K905" s="512"/>
      <c r="L905" s="512"/>
      <c r="M905" s="512"/>
      <c r="N905" s="512"/>
      <c r="O905" s="512"/>
      <c r="P905" s="512"/>
      <c r="Q905" s="512"/>
      <c r="R905" s="512"/>
      <c r="S905" s="512"/>
      <c r="T905" s="512"/>
      <c r="U905" s="512"/>
      <c r="V905" s="512"/>
      <c r="W905" s="512"/>
      <c r="X905" s="512"/>
      <c r="Y905" s="512"/>
      <c r="Z905" s="512"/>
      <c r="AA905" s="512"/>
      <c r="AB905" s="512"/>
      <c r="AC905" s="512"/>
      <c r="AD905" s="512"/>
      <c r="AE905" s="512"/>
      <c r="AF905" s="512"/>
      <c r="AG905" s="512"/>
      <c r="AH905" s="512"/>
      <c r="AI905" s="512"/>
      <c r="AJ905" s="512"/>
      <c r="AK905" s="513"/>
    </row>
    <row r="906" spans="2:67" ht="6.75" customHeight="1" x14ac:dyDescent="0.15"/>
    <row r="907" spans="2:67" ht="3" customHeight="1" x14ac:dyDescent="0.15"/>
    <row r="908" spans="2:67" ht="39" customHeight="1" x14ac:dyDescent="0.15">
      <c r="D908" s="684" t="s">
        <v>1111</v>
      </c>
      <c r="E908" s="685"/>
      <c r="F908" s="685"/>
      <c r="G908" s="685"/>
      <c r="H908" s="685"/>
      <c r="I908" s="685"/>
      <c r="J908" s="685"/>
      <c r="K908" s="685"/>
      <c r="L908" s="685"/>
      <c r="M908" s="685"/>
      <c r="N908" s="685"/>
      <c r="O908" s="685"/>
      <c r="P908" s="685"/>
      <c r="Q908" s="685"/>
      <c r="R908" s="685"/>
      <c r="S908" s="685"/>
      <c r="T908" s="685"/>
      <c r="U908" s="685"/>
      <c r="V908" s="685"/>
      <c r="W908" s="685"/>
      <c r="X908" s="685"/>
      <c r="Y908" s="685"/>
      <c r="Z908" s="685"/>
      <c r="AA908" s="685"/>
      <c r="AB908" s="685"/>
      <c r="AC908" s="685"/>
      <c r="AD908" s="685"/>
      <c r="AE908" s="685"/>
      <c r="AF908" s="685"/>
      <c r="AG908" s="685"/>
      <c r="AH908" s="685"/>
      <c r="AI908" s="685"/>
      <c r="AJ908" s="685"/>
      <c r="AK908" s="685"/>
      <c r="AL908" s="685"/>
      <c r="AM908" s="685"/>
      <c r="AN908" s="685"/>
      <c r="AO908" s="685"/>
      <c r="AP908" s="685"/>
      <c r="AQ908" s="685"/>
    </row>
    <row r="909" spans="2:67" ht="10.5" hidden="1" customHeight="1" x14ac:dyDescent="0.15">
      <c r="D909" s="146"/>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c r="AM909" s="147"/>
      <c r="AN909" s="147"/>
      <c r="AO909" s="147"/>
      <c r="AP909" s="147"/>
      <c r="AQ909" s="147"/>
    </row>
    <row r="910" spans="2:67" ht="39.75" hidden="1" customHeight="1" x14ac:dyDescent="0.15">
      <c r="D910" s="146"/>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7"/>
      <c r="AL910" s="147"/>
      <c r="AM910" s="147"/>
      <c r="AN910" s="147"/>
      <c r="AO910" s="147"/>
      <c r="AP910" s="147"/>
      <c r="AQ910" s="147"/>
    </row>
    <row r="911" spans="2:67" ht="4.5" customHeight="1" x14ac:dyDescent="0.15"/>
    <row r="912" spans="2:67" ht="23.1" customHeight="1" x14ac:dyDescent="0.15">
      <c r="D912" s="347" t="s">
        <v>870</v>
      </c>
      <c r="E912" s="347"/>
      <c r="F912" s="347"/>
      <c r="G912" s="347"/>
      <c r="H912" s="347"/>
      <c r="I912" s="347"/>
      <c r="J912" s="347"/>
      <c r="K912" s="347"/>
      <c r="L912" s="347"/>
      <c r="M912" s="347"/>
      <c r="N912" s="347"/>
      <c r="O912" s="347"/>
      <c r="P912" s="347"/>
      <c r="Q912" s="347"/>
      <c r="R912" s="347"/>
      <c r="S912" s="347"/>
      <c r="T912" s="347"/>
      <c r="U912" s="347"/>
      <c r="V912" s="347"/>
      <c r="W912" s="347"/>
      <c r="X912" s="347"/>
      <c r="Y912" s="347"/>
      <c r="Z912" s="347"/>
      <c r="AA912" s="347"/>
      <c r="AB912" s="347"/>
      <c r="AC912" s="347"/>
      <c r="AD912" s="347"/>
      <c r="AE912" s="347"/>
      <c r="AF912" s="347"/>
      <c r="AG912" s="347"/>
      <c r="AH912" s="347"/>
      <c r="AI912" s="347"/>
      <c r="AJ912" s="347"/>
      <c r="AK912" s="347"/>
      <c r="AL912" s="347"/>
    </row>
    <row r="913" spans="4:38" ht="23.1" customHeight="1" x14ac:dyDescent="0.15">
      <c r="D913" s="347"/>
      <c r="E913" s="347"/>
      <c r="F913" s="347"/>
      <c r="G913" s="347"/>
      <c r="H913" s="347"/>
      <c r="I913" s="347"/>
      <c r="J913" s="347"/>
      <c r="K913" s="347"/>
      <c r="L913" s="347"/>
      <c r="M913" s="347"/>
      <c r="N913" s="347"/>
      <c r="O913" s="347"/>
      <c r="P913" s="347"/>
      <c r="Q913" s="347"/>
      <c r="R913" s="347"/>
      <c r="S913" s="347"/>
      <c r="T913" s="347"/>
      <c r="U913" s="347"/>
      <c r="V913" s="347"/>
      <c r="W913" s="347"/>
      <c r="X913" s="347"/>
      <c r="Y913" s="347"/>
      <c r="Z913" s="347"/>
      <c r="AA913" s="347"/>
      <c r="AB913" s="347"/>
      <c r="AC913" s="347"/>
      <c r="AD913" s="347"/>
      <c r="AE913" s="347"/>
      <c r="AF913" s="347"/>
      <c r="AG913" s="347"/>
      <c r="AH913" s="347"/>
      <c r="AI913" s="347"/>
      <c r="AJ913" s="347"/>
      <c r="AK913" s="347"/>
      <c r="AL913" s="347"/>
    </row>
  </sheetData>
  <sheetProtection algorithmName="SHA-512" hashValue="nBjnVaHz7fZWqsdto5oSOgYkKfBvWXCJZfCF24zsGEpgOnDbbpuaBQ8wLdjQUU5JjZGiG4GsEcbqSjgMnoLhWQ==" saltValue="nWF1R0fsUZkGEHEWCM1E/g==" spinCount="100000" sheet="1" objects="1" scenarios="1"/>
  <mergeCells count="1816">
    <mergeCell ref="P604:Q604"/>
    <mergeCell ref="P605:Q605"/>
    <mergeCell ref="P606:Q606"/>
    <mergeCell ref="P607:Q607"/>
    <mergeCell ref="P608:Q608"/>
    <mergeCell ref="P609:Q609"/>
    <mergeCell ref="M633:N633"/>
    <mergeCell ref="M634:N635"/>
    <mergeCell ref="M636:N636"/>
    <mergeCell ref="E298:P298"/>
    <mergeCell ref="AD298:AE298"/>
    <mergeCell ref="Q298:R298"/>
    <mergeCell ref="T298:U298"/>
    <mergeCell ref="W298:X298"/>
    <mergeCell ref="Z298:AC298"/>
    <mergeCell ref="R322:S322"/>
    <mergeCell ref="T322:U322"/>
    <mergeCell ref="D321:AL321"/>
    <mergeCell ref="C320:AR320"/>
    <mergeCell ref="N307:AL307"/>
    <mergeCell ref="AJ608:AK608"/>
    <mergeCell ref="AB608:AC608"/>
    <mergeCell ref="K634:L635"/>
    <mergeCell ref="O636:P636"/>
    <mergeCell ref="W636:X636"/>
    <mergeCell ref="S634:T635"/>
    <mergeCell ref="E636:F636"/>
    <mergeCell ref="G636:H636"/>
    <mergeCell ref="AC636:AD636"/>
    <mergeCell ref="AI636:AJ636"/>
    <mergeCell ref="AE636:AF636"/>
    <mergeCell ref="E627:K627"/>
    <mergeCell ref="D288:D291"/>
    <mergeCell ref="W290:X290"/>
    <mergeCell ref="E293:P293"/>
    <mergeCell ref="W294:X294"/>
    <mergeCell ref="W304:X304"/>
    <mergeCell ref="T305:U305"/>
    <mergeCell ref="W305:X305"/>
    <mergeCell ref="Q304:R304"/>
    <mergeCell ref="AD305:AE305"/>
    <mergeCell ref="E234:O234"/>
    <mergeCell ref="E235:O235"/>
    <mergeCell ref="Q299:R299"/>
    <mergeCell ref="T302:U302"/>
    <mergeCell ref="Q296:R296"/>
    <mergeCell ref="T297:U297"/>
    <mergeCell ref="T301:U301"/>
    <mergeCell ref="T299:U299"/>
    <mergeCell ref="Q301:R301"/>
    <mergeCell ref="W295:X295"/>
    <mergeCell ref="Q305:R305"/>
    <mergeCell ref="W302:X302"/>
    <mergeCell ref="T304:U304"/>
    <mergeCell ref="AD301:AE301"/>
    <mergeCell ref="T290:U290"/>
    <mergeCell ref="E289:P289"/>
    <mergeCell ref="E290:P290"/>
    <mergeCell ref="E291:P291"/>
    <mergeCell ref="Q290:R290"/>
    <mergeCell ref="AD290:AE290"/>
    <mergeCell ref="Z289:AC289"/>
    <mergeCell ref="T296:U296"/>
    <mergeCell ref="E297:P297"/>
    <mergeCell ref="L42:M42"/>
    <mergeCell ref="J45:K45"/>
    <mergeCell ref="U49:V49"/>
    <mergeCell ref="X49:Y49"/>
    <mergeCell ref="V605:W605"/>
    <mergeCell ref="AB603:AC603"/>
    <mergeCell ref="AB599:AC599"/>
    <mergeCell ref="AG451:AH451"/>
    <mergeCell ref="Q266:R266"/>
    <mergeCell ref="U263:V263"/>
    <mergeCell ref="AA121:AB121"/>
    <mergeCell ref="AA131:AB131"/>
    <mergeCell ref="R124:S124"/>
    <mergeCell ref="W455:AF455"/>
    <mergeCell ref="W453:AF453"/>
    <mergeCell ref="W299:X299"/>
    <mergeCell ref="P193:Q193"/>
    <mergeCell ref="Z301:AC301"/>
    <mergeCell ref="AD294:AE294"/>
    <mergeCell ref="E294:P294"/>
    <mergeCell ref="AD295:AE295"/>
    <mergeCell ref="W293:X293"/>
    <mergeCell ref="Q294:R294"/>
    <mergeCell ref="Q293:R293"/>
    <mergeCell ref="T293:U293"/>
    <mergeCell ref="E288:P288"/>
    <mergeCell ref="O126:P126"/>
    <mergeCell ref="X120:Y120"/>
    <mergeCell ref="U129:V129"/>
    <mergeCell ref="T289:U289"/>
    <mergeCell ref="T291:U291"/>
    <mergeCell ref="P234:Q234"/>
    <mergeCell ref="L41:M41"/>
    <mergeCell ref="D908:AQ908"/>
    <mergeCell ref="AD121:AE121"/>
    <mergeCell ref="L120:M120"/>
    <mergeCell ref="U45:V45"/>
    <mergeCell ref="X45:Y45"/>
    <mergeCell ref="L46:M46"/>
    <mergeCell ref="L43:M43"/>
    <mergeCell ref="O123:P123"/>
    <mergeCell ref="R45:S45"/>
    <mergeCell ref="C83:AR83"/>
    <mergeCell ref="AD126:AE126"/>
    <mergeCell ref="U126:V126"/>
    <mergeCell ref="AA124:AB124"/>
    <mergeCell ref="AA126:AB126"/>
    <mergeCell ref="X124:Y124"/>
    <mergeCell ref="X125:Y125"/>
    <mergeCell ref="X126:Y126"/>
    <mergeCell ref="AD124:AE124"/>
    <mergeCell ref="U125:V125"/>
    <mergeCell ref="AD127:AE127"/>
    <mergeCell ref="AA127:AB127"/>
    <mergeCell ref="AD128:AE128"/>
    <mergeCell ref="X129:Y129"/>
    <mergeCell ref="R128:S128"/>
    <mergeCell ref="C903:AR903"/>
    <mergeCell ref="X257:Z257"/>
    <mergeCell ref="AB257:AD257"/>
    <mergeCell ref="AH608:AI608"/>
    <mergeCell ref="AD606:AE606"/>
    <mergeCell ref="I897:M897"/>
    <mergeCell ref="O45:P45"/>
    <mergeCell ref="AJ43:AK43"/>
    <mergeCell ref="AA45:AB45"/>
    <mergeCell ref="X44:Y44"/>
    <mergeCell ref="O47:P47"/>
    <mergeCell ref="O43:P43"/>
    <mergeCell ref="O46:P46"/>
    <mergeCell ref="U44:V44"/>
    <mergeCell ref="AA44:AB44"/>
    <mergeCell ref="AJ47:AL48"/>
    <mergeCell ref="AJ44:AL45"/>
    <mergeCell ref="AD45:AE45"/>
    <mergeCell ref="X43:Y43"/>
    <mergeCell ref="AA43:AB43"/>
    <mergeCell ref="AD43:AE43"/>
    <mergeCell ref="AD44:AE44"/>
    <mergeCell ref="R44:S44"/>
    <mergeCell ref="J130:K130"/>
    <mergeCell ref="J47:K47"/>
    <mergeCell ref="J49:K49"/>
    <mergeCell ref="J43:K43"/>
    <mergeCell ref="J46:K46"/>
    <mergeCell ref="J44:K44"/>
    <mergeCell ref="AJ46:AK46"/>
    <mergeCell ref="AA46:AB46"/>
    <mergeCell ref="AD46:AE46"/>
    <mergeCell ref="X46:Y46"/>
    <mergeCell ref="I71:K71"/>
    <mergeCell ref="I72:K73"/>
    <mergeCell ref="C69:AR69"/>
    <mergeCell ref="X63:Z63"/>
    <mergeCell ref="O71:Q71"/>
    <mergeCell ref="E75:E80"/>
    <mergeCell ref="E604:G604"/>
    <mergeCell ref="L603:M603"/>
    <mergeCell ref="H604:I604"/>
    <mergeCell ref="N604:O604"/>
    <mergeCell ref="E608:G608"/>
    <mergeCell ref="L607:M607"/>
    <mergeCell ref="N607:O607"/>
    <mergeCell ref="H606:I606"/>
    <mergeCell ref="T605:U605"/>
    <mergeCell ref="R605:S605"/>
    <mergeCell ref="AL608:AM608"/>
    <mergeCell ref="V607:W607"/>
    <mergeCell ref="T606:U606"/>
    <mergeCell ref="AD607:AE607"/>
    <mergeCell ref="X607:Y607"/>
    <mergeCell ref="AG676:AH677"/>
    <mergeCell ref="S675:T675"/>
    <mergeCell ref="AG657:AH657"/>
    <mergeCell ref="AG675:AH675"/>
    <mergeCell ref="G676:H677"/>
    <mergeCell ref="J607:K607"/>
    <mergeCell ref="E657:F657"/>
    <mergeCell ref="Y657:Z657"/>
    <mergeCell ref="AC657:AD657"/>
    <mergeCell ref="D631:AR631"/>
    <mergeCell ref="AL609:AM609"/>
    <mergeCell ref="P603:Q603"/>
    <mergeCell ref="AF607:AG607"/>
    <mergeCell ref="AB606:AC606"/>
    <mergeCell ref="AG655:AH656"/>
    <mergeCell ref="AE655:AF656"/>
    <mergeCell ref="G633:H633"/>
    <mergeCell ref="E609:G609"/>
    <mergeCell ref="N609:O609"/>
    <mergeCell ref="S627:Y627"/>
    <mergeCell ref="U636:V636"/>
    <mergeCell ref="Q636:R636"/>
    <mergeCell ref="AI633:AJ633"/>
    <mergeCell ref="E786:AK786"/>
    <mergeCell ref="E821:AK821"/>
    <mergeCell ref="H608:I608"/>
    <mergeCell ref="AD608:AE608"/>
    <mergeCell ref="R608:S608"/>
    <mergeCell ref="W654:X654"/>
    <mergeCell ref="Y654:Z654"/>
    <mergeCell ref="AA654:AB654"/>
    <mergeCell ref="G654:H654"/>
    <mergeCell ref="S657:T657"/>
    <mergeCell ref="U657:V657"/>
    <mergeCell ref="E654:F654"/>
    <mergeCell ref="G655:H656"/>
    <mergeCell ref="L669:R669"/>
    <mergeCell ref="E660:AK660"/>
    <mergeCell ref="AA657:AB657"/>
    <mergeCell ref="I657:J657"/>
    <mergeCell ref="K657:L657"/>
    <mergeCell ref="G678:H678"/>
    <mergeCell ref="E678:F678"/>
    <mergeCell ref="D686:AR686"/>
    <mergeCell ref="N690:Q690"/>
    <mergeCell ref="X689:AB689"/>
    <mergeCell ref="K633:L633"/>
    <mergeCell ref="S633:T633"/>
    <mergeCell ref="I678:J678"/>
    <mergeCell ref="AJ603:AK603"/>
    <mergeCell ref="AF604:AG604"/>
    <mergeCell ref="AB604:AC604"/>
    <mergeCell ref="X609:Y609"/>
    <mergeCell ref="Z609:AA609"/>
    <mergeCell ref="V609:W609"/>
    <mergeCell ref="V608:W608"/>
    <mergeCell ref="X608:Y608"/>
    <mergeCell ref="J608:K608"/>
    <mergeCell ref="X606:Y606"/>
    <mergeCell ref="Z607:AA607"/>
    <mergeCell ref="T607:U607"/>
    <mergeCell ref="AF609:AG609"/>
    <mergeCell ref="E634:F635"/>
    <mergeCell ref="W655:X656"/>
    <mergeCell ref="Q655:R656"/>
    <mergeCell ref="M879:Q879"/>
    <mergeCell ref="E877:L877"/>
    <mergeCell ref="E869:L869"/>
    <mergeCell ref="E811:L811"/>
    <mergeCell ref="M811:P811"/>
    <mergeCell ref="R811:U811"/>
    <mergeCell ref="M834:P834"/>
    <mergeCell ref="R834:U834"/>
    <mergeCell ref="J609:K609"/>
    <mergeCell ref="L609:M609"/>
    <mergeCell ref="AE634:AF635"/>
    <mergeCell ref="I633:J633"/>
    <mergeCell ref="AC633:AD633"/>
    <mergeCell ref="AA633:AB633"/>
    <mergeCell ref="AE633:AF633"/>
    <mergeCell ref="U633:V633"/>
    <mergeCell ref="D316:M316"/>
    <mergeCell ref="D317:M317"/>
    <mergeCell ref="N314:O314"/>
    <mergeCell ref="P314:Q314"/>
    <mergeCell ref="N315:O315"/>
    <mergeCell ref="P315:Q315"/>
    <mergeCell ref="N316:O316"/>
    <mergeCell ref="P316:Q316"/>
    <mergeCell ref="N317:O317"/>
    <mergeCell ref="P317:Q317"/>
    <mergeCell ref="D315:M315"/>
    <mergeCell ref="C618:AR618"/>
    <mergeCell ref="AG634:AH635"/>
    <mergeCell ref="D620:AR620"/>
    <mergeCell ref="D625:AR625"/>
    <mergeCell ref="AG633:AH633"/>
    <mergeCell ref="E633:F633"/>
    <mergeCell ref="R609:S609"/>
    <mergeCell ref="AF606:AG606"/>
    <mergeCell ref="Z605:AA605"/>
    <mergeCell ref="N603:O603"/>
    <mergeCell ref="J603:K603"/>
    <mergeCell ref="N606:O606"/>
    <mergeCell ref="V606:W606"/>
    <mergeCell ref="T609:U609"/>
    <mergeCell ref="AH607:AI607"/>
    <mergeCell ref="H607:I607"/>
    <mergeCell ref="E607:G607"/>
    <mergeCell ref="Z608:AA608"/>
    <mergeCell ref="E605:G605"/>
    <mergeCell ref="E603:G603"/>
    <mergeCell ref="N605:O605"/>
    <mergeCell ref="AH193:AI193"/>
    <mergeCell ref="E200:O200"/>
    <mergeCell ref="R122:S122"/>
    <mergeCell ref="R127:S127"/>
    <mergeCell ref="U127:V127"/>
    <mergeCell ref="U122:V122"/>
    <mergeCell ref="U124:V124"/>
    <mergeCell ref="AE199:AF199"/>
    <mergeCell ref="O169:Q170"/>
    <mergeCell ref="S200:T200"/>
    <mergeCell ref="AD133:AE133"/>
    <mergeCell ref="E123:I125"/>
    <mergeCell ref="L124:M124"/>
    <mergeCell ref="L128:M128"/>
    <mergeCell ref="O168:Q168"/>
    <mergeCell ref="C166:AR166"/>
    <mergeCell ref="R168:T168"/>
    <mergeCell ref="E199:O199"/>
    <mergeCell ref="P188:R189"/>
    <mergeCell ref="J135:K135"/>
    <mergeCell ref="AA134:AB134"/>
    <mergeCell ref="O129:P129"/>
    <mergeCell ref="O130:P130"/>
    <mergeCell ref="R130:S130"/>
    <mergeCell ref="AA130:AB130"/>
    <mergeCell ref="AA132:AB132"/>
    <mergeCell ref="AA133:AB133"/>
    <mergeCell ref="AA123:AB123"/>
    <mergeCell ref="L125:M125"/>
    <mergeCell ref="J126:K126"/>
    <mergeCell ref="J127:K127"/>
    <mergeCell ref="L126:M126"/>
    <mergeCell ref="W443:AF443"/>
    <mergeCell ref="P377:Q377"/>
    <mergeCell ref="D352:AR352"/>
    <mergeCell ref="H361:AA361"/>
    <mergeCell ref="D344:AR344"/>
    <mergeCell ref="AB609:AC609"/>
    <mergeCell ref="E615:AK615"/>
    <mergeCell ref="H609:I609"/>
    <mergeCell ref="AH609:AI609"/>
    <mergeCell ref="O633:P633"/>
    <mergeCell ref="W303:X303"/>
    <mergeCell ref="Q303:R303"/>
    <mergeCell ref="W291:X291"/>
    <mergeCell ref="Q633:R633"/>
    <mergeCell ref="W633:X633"/>
    <mergeCell ref="AJ609:AK609"/>
    <mergeCell ref="Z599:AA599"/>
    <mergeCell ref="X599:Y599"/>
    <mergeCell ref="AF599:AG599"/>
    <mergeCell ref="Z602:AA602"/>
    <mergeCell ref="AF602:AG602"/>
    <mergeCell ref="R606:S606"/>
    <mergeCell ref="X604:Y604"/>
    <mergeCell ref="X605:Y605"/>
    <mergeCell ref="W462:AF462"/>
    <mergeCell ref="AG462:AH462"/>
    <mergeCell ref="AJ455:AK455"/>
    <mergeCell ref="O460:Q461"/>
    <mergeCell ref="Q302:R302"/>
    <mergeCell ref="AD609:AE609"/>
    <mergeCell ref="L627:R627"/>
    <mergeCell ref="Y633:Z633"/>
    <mergeCell ref="R812:U812"/>
    <mergeCell ref="E812:L812"/>
    <mergeCell ref="D826:AR826"/>
    <mergeCell ref="M812:P812"/>
    <mergeCell ref="M865:P865"/>
    <mergeCell ref="R864:V864"/>
    <mergeCell ref="E856:AK856"/>
    <mergeCell ref="M864:Q864"/>
    <mergeCell ref="D861:AR861"/>
    <mergeCell ref="C859:AR859"/>
    <mergeCell ref="W865:Z865"/>
    <mergeCell ref="D850:AR850"/>
    <mergeCell ref="W864:AA864"/>
    <mergeCell ref="E845:L845"/>
    <mergeCell ref="D839:AR839"/>
    <mergeCell ref="E842:L842"/>
    <mergeCell ref="M845:P845"/>
    <mergeCell ref="E844:L844"/>
    <mergeCell ref="E847:L847"/>
    <mergeCell ref="E813:L813"/>
    <mergeCell ref="M813:P813"/>
    <mergeCell ref="R813:U813"/>
    <mergeCell ref="E848:L848"/>
    <mergeCell ref="M848:P848"/>
    <mergeCell ref="R848:U848"/>
    <mergeCell ref="S897:W897"/>
    <mergeCell ref="E890:AK890"/>
    <mergeCell ref="R881:U881"/>
    <mergeCell ref="D884:AR884"/>
    <mergeCell ref="M877:P877"/>
    <mergeCell ref="M881:P881"/>
    <mergeCell ref="E880:L880"/>
    <mergeCell ref="C893:AR893"/>
    <mergeCell ref="R869:U869"/>
    <mergeCell ref="R868:U868"/>
    <mergeCell ref="E868:L868"/>
    <mergeCell ref="M842:P842"/>
    <mergeCell ref="D815:AR815"/>
    <mergeCell ref="R847:U847"/>
    <mergeCell ref="M833:P833"/>
    <mergeCell ref="R867:V867"/>
    <mergeCell ref="M847:P847"/>
    <mergeCell ref="M844:Q844"/>
    <mergeCell ref="R844:V844"/>
    <mergeCell ref="R845:U845"/>
    <mergeCell ref="M846:P846"/>
    <mergeCell ref="M868:P868"/>
    <mergeCell ref="R833:U833"/>
    <mergeCell ref="W834:Z834"/>
    <mergeCell ref="M880:P880"/>
    <mergeCell ref="M882:P882"/>
    <mergeCell ref="R880:U880"/>
    <mergeCell ref="E882:L882"/>
    <mergeCell ref="D874:AR874"/>
    <mergeCell ref="E879:L879"/>
    <mergeCell ref="R882:U882"/>
    <mergeCell ref="E881:L881"/>
    <mergeCell ref="AE676:AF677"/>
    <mergeCell ref="I654:J654"/>
    <mergeCell ref="U654:V654"/>
    <mergeCell ref="S649:X649"/>
    <mergeCell ref="Q657:R657"/>
    <mergeCell ref="S655:T656"/>
    <mergeCell ref="K655:L656"/>
    <mergeCell ref="U634:V635"/>
    <mergeCell ref="S654:T654"/>
    <mergeCell ref="AG636:AH636"/>
    <mergeCell ref="AA655:AB656"/>
    <mergeCell ref="I900:L900"/>
    <mergeCell ref="N900:Q900"/>
    <mergeCell ref="W867:AA867"/>
    <mergeCell ref="E865:L865"/>
    <mergeCell ref="R865:U865"/>
    <mergeCell ref="M869:P869"/>
    <mergeCell ref="M867:Q867"/>
    <mergeCell ref="W869:Z869"/>
    <mergeCell ref="W868:Z868"/>
    <mergeCell ref="R879:V879"/>
    <mergeCell ref="S898:V898"/>
    <mergeCell ref="D898:H898"/>
    <mergeCell ref="I898:L898"/>
    <mergeCell ref="N898:Q898"/>
    <mergeCell ref="S900:V900"/>
    <mergeCell ref="S899:V899"/>
    <mergeCell ref="D899:H899"/>
    <mergeCell ref="I899:L899"/>
    <mergeCell ref="N899:Q899"/>
    <mergeCell ref="D900:H900"/>
    <mergeCell ref="N897:R897"/>
    <mergeCell ref="T603:U603"/>
    <mergeCell ref="AL603:AM603"/>
    <mergeCell ref="AH603:AI603"/>
    <mergeCell ref="X603:Y603"/>
    <mergeCell ref="AD603:AE603"/>
    <mergeCell ref="AF603:AG603"/>
    <mergeCell ref="AB605:AC605"/>
    <mergeCell ref="T604:U604"/>
    <mergeCell ref="AJ602:AK602"/>
    <mergeCell ref="AL604:AM604"/>
    <mergeCell ref="AH605:AI605"/>
    <mergeCell ref="Z604:AA604"/>
    <mergeCell ref="R846:U846"/>
    <mergeCell ref="E846:L846"/>
    <mergeCell ref="E655:F656"/>
    <mergeCell ref="G634:H635"/>
    <mergeCell ref="E639:AK639"/>
    <mergeCell ref="L648:R648"/>
    <mergeCell ref="S648:Y648"/>
    <mergeCell ref="AI634:AJ635"/>
    <mergeCell ref="I634:J635"/>
    <mergeCell ref="AA636:AB636"/>
    <mergeCell ref="D641:AR641"/>
    <mergeCell ref="M655:N656"/>
    <mergeCell ref="Q675:R675"/>
    <mergeCell ref="W634:X635"/>
    <mergeCell ref="AA634:AB635"/>
    <mergeCell ref="AC675:AD675"/>
    <mergeCell ref="D673:AR673"/>
    <mergeCell ref="U675:V675"/>
    <mergeCell ref="E703:H703"/>
    <mergeCell ref="Y634:Z635"/>
    <mergeCell ref="E612:AK612"/>
    <mergeCell ref="AB607:AC607"/>
    <mergeCell ref="O634:P635"/>
    <mergeCell ref="Q634:R635"/>
    <mergeCell ref="AC634:AD635"/>
    <mergeCell ref="N608:O608"/>
    <mergeCell ref="Y636:Z636"/>
    <mergeCell ref="AL607:AM607"/>
    <mergeCell ref="AJ607:AK607"/>
    <mergeCell ref="T608:U608"/>
    <mergeCell ref="W459:AF461"/>
    <mergeCell ref="O455:P455"/>
    <mergeCell ref="AJ460:AL460"/>
    <mergeCell ref="R460:T460"/>
    <mergeCell ref="D579:AR579"/>
    <mergeCell ref="J496:AK496"/>
    <mergeCell ref="D491:AR491"/>
    <mergeCell ref="AH599:AI599"/>
    <mergeCell ref="AJ599:AK599"/>
    <mergeCell ref="G472:H472"/>
    <mergeCell ref="R463:S463"/>
    <mergeCell ref="AH600:AI601"/>
    <mergeCell ref="AF600:AG601"/>
    <mergeCell ref="AB600:AC601"/>
    <mergeCell ref="E466:N466"/>
    <mergeCell ref="O466:P466"/>
    <mergeCell ref="E474:F474"/>
    <mergeCell ref="AL602:AM602"/>
    <mergeCell ref="Z606:AA606"/>
    <mergeCell ref="AL606:AM606"/>
    <mergeCell ref="R600:S601"/>
    <mergeCell ref="AL605:AM605"/>
    <mergeCell ref="AL600:AM601"/>
    <mergeCell ref="D531:AR531"/>
    <mergeCell ref="L608:M608"/>
    <mergeCell ref="I556:AJ556"/>
    <mergeCell ref="D538:AR538"/>
    <mergeCell ref="D502:AL502"/>
    <mergeCell ref="E600:G601"/>
    <mergeCell ref="H600:I601"/>
    <mergeCell ref="E602:G602"/>
    <mergeCell ref="O452:P452"/>
    <mergeCell ref="AJ454:AK454"/>
    <mergeCell ref="G475:H475"/>
    <mergeCell ref="D486:AR486"/>
    <mergeCell ref="C479:AR479"/>
    <mergeCell ref="I475:J475"/>
    <mergeCell ref="D593:AR593"/>
    <mergeCell ref="V599:W599"/>
    <mergeCell ref="L599:M599"/>
    <mergeCell ref="D597:AR597"/>
    <mergeCell ref="AD599:AE599"/>
    <mergeCell ref="R599:S599"/>
    <mergeCell ref="T599:U599"/>
    <mergeCell ref="N599:O599"/>
    <mergeCell ref="AL599:AM599"/>
    <mergeCell ref="R607:S607"/>
    <mergeCell ref="Z603:AA603"/>
    <mergeCell ref="AD604:AE604"/>
    <mergeCell ref="AD605:AE605"/>
    <mergeCell ref="AF608:AG608"/>
    <mergeCell ref="AF605:AG605"/>
    <mergeCell ref="R603:S603"/>
    <mergeCell ref="AD600:AE601"/>
    <mergeCell ref="E451:N451"/>
    <mergeCell ref="AG453:AH453"/>
    <mergeCell ref="D526:AR526"/>
    <mergeCell ref="D552:AR552"/>
    <mergeCell ref="D575:AR575"/>
    <mergeCell ref="I474:J474"/>
    <mergeCell ref="D474:D475"/>
    <mergeCell ref="D481:AR481"/>
    <mergeCell ref="E459:N461"/>
    <mergeCell ref="E453:N453"/>
    <mergeCell ref="E462:N462"/>
    <mergeCell ref="E464:N464"/>
    <mergeCell ref="E463:N463"/>
    <mergeCell ref="E465:N465"/>
    <mergeCell ref="G471:H471"/>
    <mergeCell ref="G470:J470"/>
    <mergeCell ref="AG455:AH455"/>
    <mergeCell ref="AJ452:AK452"/>
    <mergeCell ref="AJ462:AK462"/>
    <mergeCell ref="AG454:AH454"/>
    <mergeCell ref="AJ461:AL461"/>
    <mergeCell ref="AG459:AL459"/>
    <mergeCell ref="D457:AR457"/>
    <mergeCell ref="E455:N455"/>
    <mergeCell ref="R452:S452"/>
    <mergeCell ref="K474:AL474"/>
    <mergeCell ref="AJ449:AL449"/>
    <mergeCell ref="AG443:AH443"/>
    <mergeCell ref="AJ443:AK443"/>
    <mergeCell ref="E443:N443"/>
    <mergeCell ref="R443:S443"/>
    <mergeCell ref="O444:P444"/>
    <mergeCell ref="E448:N450"/>
    <mergeCell ref="O451:P451"/>
    <mergeCell ref="O448:T448"/>
    <mergeCell ref="D522:AR522"/>
    <mergeCell ref="C520:AR520"/>
    <mergeCell ref="D514:AR514"/>
    <mergeCell ref="D509:AR509"/>
    <mergeCell ref="D499:AR499"/>
    <mergeCell ref="O440:P440"/>
    <mergeCell ref="AG465:AH465"/>
    <mergeCell ref="AJ465:AK465"/>
    <mergeCell ref="G474:H474"/>
    <mergeCell ref="R465:S465"/>
    <mergeCell ref="AJ451:AK451"/>
    <mergeCell ref="AG448:AL448"/>
    <mergeCell ref="W448:AF450"/>
    <mergeCell ref="AJ444:AK444"/>
    <mergeCell ref="W444:AF444"/>
    <mergeCell ref="AJ450:AL450"/>
    <mergeCell ref="AG449:AI450"/>
    <mergeCell ref="D446:AR446"/>
    <mergeCell ref="E444:N444"/>
    <mergeCell ref="R444:S444"/>
    <mergeCell ref="R442:S442"/>
    <mergeCell ref="W454:AF454"/>
    <mergeCell ref="E454:N454"/>
    <mergeCell ref="R441:S441"/>
    <mergeCell ref="R438:T438"/>
    <mergeCell ref="O443:P443"/>
    <mergeCell ref="AJ441:AK441"/>
    <mergeCell ref="AG441:AH441"/>
    <mergeCell ref="AJ440:AK440"/>
    <mergeCell ref="W442:AF442"/>
    <mergeCell ref="W451:AF451"/>
    <mergeCell ref="R451:S451"/>
    <mergeCell ref="O449:Q450"/>
    <mergeCell ref="R449:T449"/>
    <mergeCell ref="R450:T450"/>
    <mergeCell ref="AG442:AH442"/>
    <mergeCell ref="AJ442:AK442"/>
    <mergeCell ref="AG464:AH464"/>
    <mergeCell ref="R464:S464"/>
    <mergeCell ref="W465:AF465"/>
    <mergeCell ref="O465:P465"/>
    <mergeCell ref="AJ464:AK464"/>
    <mergeCell ref="R462:S462"/>
    <mergeCell ref="O459:T459"/>
    <mergeCell ref="O454:P454"/>
    <mergeCell ref="R461:T461"/>
    <mergeCell ref="AG452:AH452"/>
    <mergeCell ref="R453:S453"/>
    <mergeCell ref="O453:P453"/>
    <mergeCell ref="O464:P464"/>
    <mergeCell ref="O462:P462"/>
    <mergeCell ref="O463:P463"/>
    <mergeCell ref="W452:AF452"/>
    <mergeCell ref="W464:AF464"/>
    <mergeCell ref="AG444:AH444"/>
    <mergeCell ref="E442:N442"/>
    <mergeCell ref="O442:P442"/>
    <mergeCell ref="E441:N441"/>
    <mergeCell ref="O441:P441"/>
    <mergeCell ref="E437:N439"/>
    <mergeCell ref="E433:N433"/>
    <mergeCell ref="O433:P433"/>
    <mergeCell ref="D435:AR435"/>
    <mergeCell ref="AG433:AH433"/>
    <mergeCell ref="X602:Y602"/>
    <mergeCell ref="AB602:AC602"/>
    <mergeCell ref="V602:W602"/>
    <mergeCell ref="AJ606:AK606"/>
    <mergeCell ref="AH604:AI604"/>
    <mergeCell ref="AH606:AI606"/>
    <mergeCell ref="AH602:AI602"/>
    <mergeCell ref="AJ604:AK604"/>
    <mergeCell ref="AJ605:AK605"/>
    <mergeCell ref="J606:K606"/>
    <mergeCell ref="H605:I605"/>
    <mergeCell ref="J605:K605"/>
    <mergeCell ref="L605:M605"/>
    <mergeCell ref="H603:I603"/>
    <mergeCell ref="AJ600:AK601"/>
    <mergeCell ref="L606:M606"/>
    <mergeCell ref="L604:M604"/>
    <mergeCell ref="V604:W604"/>
    <mergeCell ref="V603:W603"/>
    <mergeCell ref="J604:K604"/>
    <mergeCell ref="X600:Y601"/>
    <mergeCell ref="Z600:AA601"/>
    <mergeCell ref="R604:S604"/>
    <mergeCell ref="O421:P421"/>
    <mergeCell ref="O419:P419"/>
    <mergeCell ref="R421:S421"/>
    <mergeCell ref="O420:P420"/>
    <mergeCell ref="AJ431:AK431"/>
    <mergeCell ref="O431:P431"/>
    <mergeCell ref="E426:N428"/>
    <mergeCell ref="E430:N430"/>
    <mergeCell ref="AG431:AH431"/>
    <mergeCell ref="O426:T426"/>
    <mergeCell ref="AG426:AL426"/>
    <mergeCell ref="E440:N440"/>
    <mergeCell ref="R431:S431"/>
    <mergeCell ref="AJ433:AK433"/>
    <mergeCell ref="W433:AF433"/>
    <mergeCell ref="AG432:AH432"/>
    <mergeCell ref="W437:AF439"/>
    <mergeCell ref="AG440:AH440"/>
    <mergeCell ref="E431:N431"/>
    <mergeCell ref="W432:AF432"/>
    <mergeCell ref="R432:S432"/>
    <mergeCell ref="E432:N432"/>
    <mergeCell ref="O432:P432"/>
    <mergeCell ref="AJ438:AL438"/>
    <mergeCell ref="R439:T439"/>
    <mergeCell ref="O437:T437"/>
    <mergeCell ref="AG438:AI439"/>
    <mergeCell ref="AG437:AL437"/>
    <mergeCell ref="AJ439:AL439"/>
    <mergeCell ref="O438:Q439"/>
    <mergeCell ref="R433:S433"/>
    <mergeCell ref="R440:S440"/>
    <mergeCell ref="E421:N421"/>
    <mergeCell ref="R420:S420"/>
    <mergeCell ref="C357:AR357"/>
    <mergeCell ref="D370:AR370"/>
    <mergeCell ref="D365:AR365"/>
    <mergeCell ref="AG420:AH420"/>
    <mergeCell ref="D404:AR404"/>
    <mergeCell ref="AJ418:AK418"/>
    <mergeCell ref="J394:AK394"/>
    <mergeCell ref="AG429:AH429"/>
    <mergeCell ref="AG427:AI428"/>
    <mergeCell ref="W426:AF428"/>
    <mergeCell ref="AG430:AH430"/>
    <mergeCell ref="AJ422:AK422"/>
    <mergeCell ref="AJ432:AK432"/>
    <mergeCell ref="AJ430:AK430"/>
    <mergeCell ref="AJ427:AL427"/>
    <mergeCell ref="AJ420:AK420"/>
    <mergeCell ref="AG422:AH422"/>
    <mergeCell ref="W422:AF422"/>
    <mergeCell ref="E419:N419"/>
    <mergeCell ref="D424:AR424"/>
    <mergeCell ref="R418:S418"/>
    <mergeCell ref="O415:T415"/>
    <mergeCell ref="E420:N420"/>
    <mergeCell ref="O418:P418"/>
    <mergeCell ref="W421:AF421"/>
    <mergeCell ref="E415:N417"/>
    <mergeCell ref="AD406:AF406"/>
    <mergeCell ref="E406:N406"/>
    <mergeCell ref="AG421:AH421"/>
    <mergeCell ref="AG419:AH419"/>
    <mergeCell ref="T323:U323"/>
    <mergeCell ref="R324:S324"/>
    <mergeCell ref="T411:AC411"/>
    <mergeCell ref="E408:N408"/>
    <mergeCell ref="AD407:AE407"/>
    <mergeCell ref="E407:N407"/>
    <mergeCell ref="J377:K377"/>
    <mergeCell ref="P374:R374"/>
    <mergeCell ref="C397:AR397"/>
    <mergeCell ref="D381:AR381"/>
    <mergeCell ref="M378:N378"/>
    <mergeCell ref="J385:AK385"/>
    <mergeCell ref="R419:S419"/>
    <mergeCell ref="O408:P408"/>
    <mergeCell ref="AD408:AE408"/>
    <mergeCell ref="T406:AC406"/>
    <mergeCell ref="O407:P407"/>
    <mergeCell ref="T408:AC408"/>
    <mergeCell ref="O406:Q406"/>
    <mergeCell ref="E409:N409"/>
    <mergeCell ref="O409:P409"/>
    <mergeCell ref="T410:AC410"/>
    <mergeCell ref="O410:P410"/>
    <mergeCell ref="O411:P411"/>
    <mergeCell ref="AD411:AE411"/>
    <mergeCell ref="W418:AF418"/>
    <mergeCell ref="W419:AF419"/>
    <mergeCell ref="D335:AR335"/>
    <mergeCell ref="R429:S429"/>
    <mergeCell ref="AJ429:AK429"/>
    <mergeCell ref="AJ428:AL428"/>
    <mergeCell ref="AJ416:AL416"/>
    <mergeCell ref="W415:AF417"/>
    <mergeCell ref="AG415:AL415"/>
    <mergeCell ref="AG418:AH418"/>
    <mergeCell ref="M375:N375"/>
    <mergeCell ref="D388:AR388"/>
    <mergeCell ref="M377:N377"/>
    <mergeCell ref="P375:Q375"/>
    <mergeCell ref="J376:K376"/>
    <mergeCell ref="P378:Q378"/>
    <mergeCell ref="J375:K375"/>
    <mergeCell ref="J378:K378"/>
    <mergeCell ref="P376:Q376"/>
    <mergeCell ref="M376:N376"/>
    <mergeCell ref="D399:AR399"/>
    <mergeCell ref="AD410:AE410"/>
    <mergeCell ref="AD409:AE409"/>
    <mergeCell ref="T409:AC409"/>
    <mergeCell ref="T407:AC407"/>
    <mergeCell ref="O416:Q417"/>
    <mergeCell ref="W420:AF420"/>
    <mergeCell ref="AJ421:AK421"/>
    <mergeCell ref="AJ419:AK419"/>
    <mergeCell ref="D413:AR413"/>
    <mergeCell ref="E418:N418"/>
    <mergeCell ref="AG416:AI417"/>
    <mergeCell ref="R416:T416"/>
    <mergeCell ref="R417:T417"/>
    <mergeCell ref="AJ417:AL417"/>
    <mergeCell ref="D292:D299"/>
    <mergeCell ref="E299:P299"/>
    <mergeCell ref="E292:P292"/>
    <mergeCell ref="AD300:AE300"/>
    <mergeCell ref="Z300:AC300"/>
    <mergeCell ref="AD297:AE297"/>
    <mergeCell ref="AD292:AE292"/>
    <mergeCell ref="D373:I374"/>
    <mergeCell ref="M373:R373"/>
    <mergeCell ref="J373:L374"/>
    <mergeCell ref="M374:O374"/>
    <mergeCell ref="T324:U324"/>
    <mergeCell ref="C363:AR363"/>
    <mergeCell ref="E296:P296"/>
    <mergeCell ref="Z305:AC305"/>
    <mergeCell ref="AD303:AE303"/>
    <mergeCell ref="Z303:AC303"/>
    <mergeCell ref="Z304:AC304"/>
    <mergeCell ref="C329:AR329"/>
    <mergeCell ref="D331:AR331"/>
    <mergeCell ref="J372:L372"/>
    <mergeCell ref="J349:AC349"/>
    <mergeCell ref="D339:AR339"/>
    <mergeCell ref="M372:O372"/>
    <mergeCell ref="P372:R372"/>
    <mergeCell ref="R326:S326"/>
    <mergeCell ref="T326:U326"/>
    <mergeCell ref="R325:S325"/>
    <mergeCell ref="T294:U294"/>
    <mergeCell ref="W296:X296"/>
    <mergeCell ref="T325:U325"/>
    <mergeCell ref="R323:S323"/>
    <mergeCell ref="W431:AF431"/>
    <mergeCell ref="E422:N422"/>
    <mergeCell ref="E429:N429"/>
    <mergeCell ref="O422:P422"/>
    <mergeCell ref="R430:S430"/>
    <mergeCell ref="O427:Q428"/>
    <mergeCell ref="R422:S422"/>
    <mergeCell ref="R428:T428"/>
    <mergeCell ref="R427:T427"/>
    <mergeCell ref="O429:P429"/>
    <mergeCell ref="O430:P430"/>
    <mergeCell ref="Z295:AC295"/>
    <mergeCell ref="AD302:AE302"/>
    <mergeCell ref="W301:X301"/>
    <mergeCell ref="Z299:AC299"/>
    <mergeCell ref="T300:U300"/>
    <mergeCell ref="AD299:AE299"/>
    <mergeCell ref="W300:X300"/>
    <mergeCell ref="Q300:R300"/>
    <mergeCell ref="E411:N411"/>
    <mergeCell ref="E410:N410"/>
    <mergeCell ref="C312:AR312"/>
    <mergeCell ref="AD304:AE304"/>
    <mergeCell ref="Z302:AC302"/>
    <mergeCell ref="AD296:AE296"/>
    <mergeCell ref="Z297:AC297"/>
    <mergeCell ref="W297:X297"/>
    <mergeCell ref="Z296:AC296"/>
    <mergeCell ref="T295:U295"/>
    <mergeCell ref="Q295:R295"/>
    <mergeCell ref="E295:P295"/>
    <mergeCell ref="Q297:R297"/>
    <mergeCell ref="Z288:AC288"/>
    <mergeCell ref="Z284:AE287"/>
    <mergeCell ref="W283:Y283"/>
    <mergeCell ref="Q284:Y284"/>
    <mergeCell ref="T283:V283"/>
    <mergeCell ref="Q285:V285"/>
    <mergeCell ref="W285:Y287"/>
    <mergeCell ref="W289:X289"/>
    <mergeCell ref="Q291:R291"/>
    <mergeCell ref="AD291:AE291"/>
    <mergeCell ref="Z291:AC291"/>
    <mergeCell ref="Z293:AC293"/>
    <mergeCell ref="W292:X292"/>
    <mergeCell ref="AB269:AC269"/>
    <mergeCell ref="X271:Y271"/>
    <mergeCell ref="AB271:AC271"/>
    <mergeCell ref="AB275:AC275"/>
    <mergeCell ref="X273:Y273"/>
    <mergeCell ref="X275:Y275"/>
    <mergeCell ref="X274:Y274"/>
    <mergeCell ref="X272:Y272"/>
    <mergeCell ref="Q272:R272"/>
    <mergeCell ref="Q292:R292"/>
    <mergeCell ref="T292:U292"/>
    <mergeCell ref="Q289:R289"/>
    <mergeCell ref="AD288:AE288"/>
    <mergeCell ref="AD289:AE289"/>
    <mergeCell ref="Z283:AE283"/>
    <mergeCell ref="Z290:AC290"/>
    <mergeCell ref="U271:V271"/>
    <mergeCell ref="U269:V269"/>
    <mergeCell ref="Q269:R269"/>
    <mergeCell ref="Q270:R270"/>
    <mergeCell ref="U270:V270"/>
    <mergeCell ref="U272:V272"/>
    <mergeCell ref="Q274:R274"/>
    <mergeCell ref="AB274:AC274"/>
    <mergeCell ref="X270:Y270"/>
    <mergeCell ref="AB270:AC270"/>
    <mergeCell ref="AB272:AC272"/>
    <mergeCell ref="X269:Y269"/>
    <mergeCell ref="Q271:R271"/>
    <mergeCell ref="L49:M49"/>
    <mergeCell ref="L45:M45"/>
    <mergeCell ref="R80:S80"/>
    <mergeCell ref="C88:AR88"/>
    <mergeCell ref="C93:AR93"/>
    <mergeCell ref="D82:AQ82"/>
    <mergeCell ref="I80:J80"/>
    <mergeCell ref="O74:P74"/>
    <mergeCell ref="D232:D239"/>
    <mergeCell ref="AB262:AC262"/>
    <mergeCell ref="X262:Y262"/>
    <mergeCell ref="U260:V260"/>
    <mergeCell ref="X261:Y261"/>
    <mergeCell ref="X260:Y260"/>
    <mergeCell ref="P232:Q232"/>
    <mergeCell ref="C255:AR255"/>
    <mergeCell ref="U261:V261"/>
    <mergeCell ref="X264:Y264"/>
    <mergeCell ref="J48:K48"/>
    <mergeCell ref="D86:AQ86"/>
    <mergeCell ref="Y199:Z199"/>
    <mergeCell ref="AB199:AC199"/>
    <mergeCell ref="F80:H80"/>
    <mergeCell ref="L78:M78"/>
    <mergeCell ref="I75:J75"/>
    <mergeCell ref="F75:H75"/>
    <mergeCell ref="F79:H79"/>
    <mergeCell ref="F77:H77"/>
    <mergeCell ref="U74:V74"/>
    <mergeCell ref="C24:AR24"/>
    <mergeCell ref="L39:N40"/>
    <mergeCell ref="O40:Q40"/>
    <mergeCell ref="AJ39:AL40"/>
    <mergeCell ref="C36:AR36"/>
    <mergeCell ref="D32:I32"/>
    <mergeCell ref="K31:Q31"/>
    <mergeCell ref="L38:N38"/>
    <mergeCell ref="D38:I40"/>
    <mergeCell ref="O38:Q38"/>
    <mergeCell ref="I66:J66"/>
    <mergeCell ref="L66:M66"/>
    <mergeCell ref="L47:M47"/>
    <mergeCell ref="AA65:AC65"/>
    <mergeCell ref="L48:M48"/>
    <mergeCell ref="I63:K63"/>
    <mergeCell ref="R46:S46"/>
    <mergeCell ref="U46:V46"/>
    <mergeCell ref="R40:T40"/>
    <mergeCell ref="AD40:AF40"/>
    <mergeCell ref="U38:W38"/>
    <mergeCell ref="O44:P44"/>
    <mergeCell ref="AJ41:AL42"/>
    <mergeCell ref="AD42:AE42"/>
    <mergeCell ref="X42:Y42"/>
    <mergeCell ref="C9:AL9"/>
    <mergeCell ref="D11:G11"/>
    <mergeCell ref="H11:N11"/>
    <mergeCell ref="H13:AF13"/>
    <mergeCell ref="H15:O15"/>
    <mergeCell ref="H17:J17"/>
    <mergeCell ref="C20:AR20"/>
    <mergeCell ref="AA40:AC40"/>
    <mergeCell ref="K17:T17"/>
    <mergeCell ref="V17:X17"/>
    <mergeCell ref="Y17:AH17"/>
    <mergeCell ref="C34:AR34"/>
    <mergeCell ref="C29:AR29"/>
    <mergeCell ref="K32:P32"/>
    <mergeCell ref="D31:J31"/>
    <mergeCell ref="L44:M44"/>
    <mergeCell ref="J41:K41"/>
    <mergeCell ref="J42:K42"/>
    <mergeCell ref="R41:S41"/>
    <mergeCell ref="U40:W40"/>
    <mergeCell ref="R43:S43"/>
    <mergeCell ref="U43:V43"/>
    <mergeCell ref="U42:V42"/>
    <mergeCell ref="AJ38:AL38"/>
    <mergeCell ref="O39:AF39"/>
    <mergeCell ref="AD38:AF38"/>
    <mergeCell ref="AA38:AC38"/>
    <mergeCell ref="R38:T38"/>
    <mergeCell ref="AA41:AB41"/>
    <mergeCell ref="X41:Y41"/>
    <mergeCell ref="X40:Z40"/>
    <mergeCell ref="X38:Z38"/>
    <mergeCell ref="AA42:AB42"/>
    <mergeCell ref="O42:P42"/>
    <mergeCell ref="R42:S42"/>
    <mergeCell ref="AA49:AB49"/>
    <mergeCell ref="AA47:AB47"/>
    <mergeCell ref="C61:AR61"/>
    <mergeCell ref="X47:Y47"/>
    <mergeCell ref="R49:S49"/>
    <mergeCell ref="O49:P49"/>
    <mergeCell ref="R77:S77"/>
    <mergeCell ref="I78:J78"/>
    <mergeCell ref="L79:M79"/>
    <mergeCell ref="I79:J79"/>
    <mergeCell ref="R79:S79"/>
    <mergeCell ref="I77:J77"/>
    <mergeCell ref="L77:M77"/>
    <mergeCell ref="O77:P77"/>
    <mergeCell ref="O79:P79"/>
    <mergeCell ref="AJ49:AK49"/>
    <mergeCell ref="D47:I49"/>
    <mergeCell ref="R73:T73"/>
    <mergeCell ref="O66:P66"/>
    <mergeCell ref="R66:S66"/>
    <mergeCell ref="R47:S47"/>
    <mergeCell ref="U47:V47"/>
    <mergeCell ref="U65:W65"/>
    <mergeCell ref="R65:T65"/>
    <mergeCell ref="O65:Q65"/>
    <mergeCell ref="O73:Q73"/>
    <mergeCell ref="I64:K65"/>
    <mergeCell ref="L73:N73"/>
    <mergeCell ref="L65:N65"/>
    <mergeCell ref="J120:K120"/>
    <mergeCell ref="J122:K122"/>
    <mergeCell ref="U117:W117"/>
    <mergeCell ref="R71:T71"/>
    <mergeCell ref="R74:S74"/>
    <mergeCell ref="AA63:AC63"/>
    <mergeCell ref="X65:Z65"/>
    <mergeCell ref="X66:Y66"/>
    <mergeCell ref="U66:V66"/>
    <mergeCell ref="U73:W73"/>
    <mergeCell ref="U71:W71"/>
    <mergeCell ref="R63:T63"/>
    <mergeCell ref="D74:H74"/>
    <mergeCell ref="I74:J74"/>
    <mergeCell ref="L74:M74"/>
    <mergeCell ref="O63:Q63"/>
    <mergeCell ref="L63:N63"/>
    <mergeCell ref="U77:W77"/>
    <mergeCell ref="U78:W78"/>
    <mergeCell ref="O78:P78"/>
    <mergeCell ref="L80:M80"/>
    <mergeCell ref="D75:D80"/>
    <mergeCell ref="F76:H76"/>
    <mergeCell ref="I76:J76"/>
    <mergeCell ref="AA119:AC119"/>
    <mergeCell ref="O80:P80"/>
    <mergeCell ref="U80:W80"/>
    <mergeCell ref="R75:S75"/>
    <mergeCell ref="U79:W79"/>
    <mergeCell ref="L71:N71"/>
    <mergeCell ref="AA120:AB120"/>
    <mergeCell ref="X119:Z119"/>
    <mergeCell ref="AD120:AE120"/>
    <mergeCell ref="U120:V120"/>
    <mergeCell ref="L118:N119"/>
    <mergeCell ref="R120:S120"/>
    <mergeCell ref="U119:W119"/>
    <mergeCell ref="R125:S125"/>
    <mergeCell ref="L123:M123"/>
    <mergeCell ref="J123:K123"/>
    <mergeCell ref="J124:K124"/>
    <mergeCell ref="R123:S123"/>
    <mergeCell ref="U123:V123"/>
    <mergeCell ref="F78:H78"/>
    <mergeCell ref="U75:W75"/>
    <mergeCell ref="O75:P75"/>
    <mergeCell ref="L76:M76"/>
    <mergeCell ref="O76:P76"/>
    <mergeCell ref="U76:W76"/>
    <mergeCell ref="R76:S76"/>
    <mergeCell ref="L75:M75"/>
    <mergeCell ref="R78:S78"/>
    <mergeCell ref="C108:AR108"/>
    <mergeCell ref="AD119:AF119"/>
    <mergeCell ref="C115:AR115"/>
    <mergeCell ref="D120:I122"/>
    <mergeCell ref="R121:S121"/>
    <mergeCell ref="U121:V121"/>
    <mergeCell ref="X121:Y121"/>
    <mergeCell ref="C103:AR103"/>
    <mergeCell ref="X117:Z117"/>
    <mergeCell ref="O119:Q119"/>
    <mergeCell ref="J125:K125"/>
    <mergeCell ref="L121:M121"/>
    <mergeCell ref="R119:T119"/>
    <mergeCell ref="O118:AF118"/>
    <mergeCell ref="AA117:AC117"/>
    <mergeCell ref="AD117:AF117"/>
    <mergeCell ref="AD123:AE123"/>
    <mergeCell ref="O121:P121"/>
    <mergeCell ref="O120:P120"/>
    <mergeCell ref="O122:P122"/>
    <mergeCell ref="R126:S126"/>
    <mergeCell ref="X127:Y127"/>
    <mergeCell ref="X123:Y123"/>
    <mergeCell ref="O131:P131"/>
    <mergeCell ref="O125:P125"/>
    <mergeCell ref="O127:P127"/>
    <mergeCell ref="L122:M122"/>
    <mergeCell ref="L130:M130"/>
    <mergeCell ref="L136:M136"/>
    <mergeCell ref="O132:P132"/>
    <mergeCell ref="AD135:AE135"/>
    <mergeCell ref="O124:P124"/>
    <mergeCell ref="O117:Q117"/>
    <mergeCell ref="X132:Y132"/>
    <mergeCell ref="AD132:AE132"/>
    <mergeCell ref="AA135:AB135"/>
    <mergeCell ref="X136:Y136"/>
    <mergeCell ref="AD122:AE122"/>
    <mergeCell ref="AD136:AE136"/>
    <mergeCell ref="AD130:AE130"/>
    <mergeCell ref="AA125:AB125"/>
    <mergeCell ref="AD134:AE134"/>
    <mergeCell ref="X135:Y135"/>
    <mergeCell ref="R129:S129"/>
    <mergeCell ref="L127:M127"/>
    <mergeCell ref="J121:K121"/>
    <mergeCell ref="L117:N117"/>
    <mergeCell ref="R117:T117"/>
    <mergeCell ref="AH187:AJ187"/>
    <mergeCell ref="S187:U187"/>
    <mergeCell ref="O178:P178"/>
    <mergeCell ref="R178:S178"/>
    <mergeCell ref="U178:V178"/>
    <mergeCell ref="R177:S177"/>
    <mergeCell ref="AB187:AD187"/>
    <mergeCell ref="Y187:AA187"/>
    <mergeCell ref="C184:AL184"/>
    <mergeCell ref="R132:S132"/>
    <mergeCell ref="R175:S175"/>
    <mergeCell ref="U175:V175"/>
    <mergeCell ref="L137:M137"/>
    <mergeCell ref="O134:P134"/>
    <mergeCell ref="R135:S135"/>
    <mergeCell ref="D132:I134"/>
    <mergeCell ref="R133:S133"/>
    <mergeCell ref="O172:P172"/>
    <mergeCell ref="U170:W170"/>
    <mergeCell ref="O136:P136"/>
    <mergeCell ref="L133:M133"/>
    <mergeCell ref="O133:P133"/>
    <mergeCell ref="U168:W168"/>
    <mergeCell ref="U172:V172"/>
    <mergeCell ref="R171:S171"/>
    <mergeCell ref="U171:V171"/>
    <mergeCell ref="U135:V135"/>
    <mergeCell ref="R137:S137"/>
    <mergeCell ref="U137:V137"/>
    <mergeCell ref="O171:P171"/>
    <mergeCell ref="O135:P135"/>
    <mergeCell ref="O137:P137"/>
    <mergeCell ref="U177:V177"/>
    <mergeCell ref="O174:P174"/>
    <mergeCell ref="R174:S174"/>
    <mergeCell ref="U174:V174"/>
    <mergeCell ref="O175:P175"/>
    <mergeCell ref="AB198:AC198"/>
    <mergeCell ref="AE201:AF201"/>
    <mergeCell ref="Y201:Z201"/>
    <mergeCell ref="AE198:AF198"/>
    <mergeCell ref="Y203:Z203"/>
    <mergeCell ref="S191:T191"/>
    <mergeCell ref="V191:W191"/>
    <mergeCell ref="V198:W198"/>
    <mergeCell ref="Y198:Z198"/>
    <mergeCell ref="S193:T193"/>
    <mergeCell ref="V193:W193"/>
    <mergeCell ref="Y193:Z193"/>
    <mergeCell ref="AB193:AC193"/>
    <mergeCell ref="AE193:AF193"/>
    <mergeCell ref="P205:Q205"/>
    <mergeCell ref="V222:X222"/>
    <mergeCell ref="V205:W205"/>
    <mergeCell ref="C220:AR220"/>
    <mergeCell ref="Y205:Z205"/>
    <mergeCell ref="AB205:AC205"/>
    <mergeCell ref="V201:W201"/>
    <mergeCell ref="V204:W204"/>
    <mergeCell ref="V202:W202"/>
    <mergeCell ref="P196:Q196"/>
    <mergeCell ref="S196:T196"/>
    <mergeCell ref="P203:Q203"/>
    <mergeCell ref="S203:T203"/>
    <mergeCell ref="AH205:AI205"/>
    <mergeCell ref="AH199:AI199"/>
    <mergeCell ref="P200:Q200"/>
    <mergeCell ref="V200:W200"/>
    <mergeCell ref="Y200:Z200"/>
    <mergeCell ref="AB200:AC200"/>
    <mergeCell ref="AE200:AF200"/>
    <mergeCell ref="AH200:AI200"/>
    <mergeCell ref="U274:V274"/>
    <mergeCell ref="P199:Q199"/>
    <mergeCell ref="S199:T199"/>
    <mergeCell ref="V199:W199"/>
    <mergeCell ref="D260:D268"/>
    <mergeCell ref="U257:W257"/>
    <mergeCell ref="AB265:AC265"/>
    <mergeCell ref="D269:D275"/>
    <mergeCell ref="U273:V273"/>
    <mergeCell ref="D905:AK905"/>
    <mergeCell ref="E628:J628"/>
    <mergeCell ref="L628:Q628"/>
    <mergeCell ref="S628:X628"/>
    <mergeCell ref="M654:N654"/>
    <mergeCell ref="Q654:R654"/>
    <mergeCell ref="D667:AR667"/>
    <mergeCell ref="C684:AR684"/>
    <mergeCell ref="I702:M702"/>
    <mergeCell ref="AG460:AI461"/>
    <mergeCell ref="Q283:S283"/>
    <mergeCell ref="Q273:R273"/>
    <mergeCell ref="N278:AL278"/>
    <mergeCell ref="X276:Y276"/>
    <mergeCell ref="Q276:R276"/>
    <mergeCell ref="U276:V276"/>
    <mergeCell ref="AB276:AC276"/>
    <mergeCell ref="U275:V275"/>
    <mergeCell ref="D276:P276"/>
    <mergeCell ref="AD293:AE293"/>
    <mergeCell ref="Z292:AC292"/>
    <mergeCell ref="AJ463:AK463"/>
    <mergeCell ref="AG463:AH463"/>
    <mergeCell ref="AB273:AC273"/>
    <mergeCell ref="W463:AF463"/>
    <mergeCell ref="J542:AK542"/>
    <mergeCell ref="C558:AR558"/>
    <mergeCell ref="E606:G606"/>
    <mergeCell ref="H602:I602"/>
    <mergeCell ref="T600:U601"/>
    <mergeCell ref="T602:U602"/>
    <mergeCell ref="N602:O602"/>
    <mergeCell ref="J602:K602"/>
    <mergeCell ref="L602:M602"/>
    <mergeCell ref="R602:S602"/>
    <mergeCell ref="L600:M601"/>
    <mergeCell ref="V600:W601"/>
    <mergeCell ref="D507:AL507"/>
    <mergeCell ref="J599:K599"/>
    <mergeCell ref="E595:AK595"/>
    <mergeCell ref="D584:AR584"/>
    <mergeCell ref="H599:I599"/>
    <mergeCell ref="E577:AK577"/>
    <mergeCell ref="D570:AR570"/>
    <mergeCell ref="D545:AR545"/>
    <mergeCell ref="J600:K601"/>
    <mergeCell ref="N600:O601"/>
    <mergeCell ref="D588:AR588"/>
    <mergeCell ref="AD602:AE602"/>
    <mergeCell ref="P599:Q599"/>
    <mergeCell ref="P600:Q601"/>
    <mergeCell ref="P602:Q602"/>
    <mergeCell ref="R455:S455"/>
    <mergeCell ref="R454:S454"/>
    <mergeCell ref="AJ453:AK453"/>
    <mergeCell ref="Y231:Z231"/>
    <mergeCell ref="AB226:AC226"/>
    <mergeCell ref="AB228:AC228"/>
    <mergeCell ref="P236:Q236"/>
    <mergeCell ref="AB264:AC264"/>
    <mergeCell ref="AB266:AC266"/>
    <mergeCell ref="AB267:AC267"/>
    <mergeCell ref="Q264:R264"/>
    <mergeCell ref="X266:Y266"/>
    <mergeCell ref="Q262:R262"/>
    <mergeCell ref="U266:V266"/>
    <mergeCell ref="U264:V264"/>
    <mergeCell ref="X263:Y263"/>
    <mergeCell ref="X259:Z259"/>
    <mergeCell ref="V226:W226"/>
    <mergeCell ref="AB261:AC261"/>
    <mergeCell ref="AB258:AD259"/>
    <mergeCell ref="X265:Y265"/>
    <mergeCell ref="U262:V262"/>
    <mergeCell ref="P226:Q226"/>
    <mergeCell ref="S228:T228"/>
    <mergeCell ref="Q267:R267"/>
    <mergeCell ref="P235:Q235"/>
    <mergeCell ref="Z294:AC294"/>
    <mergeCell ref="W441:AF441"/>
    <mergeCell ref="W440:AF440"/>
    <mergeCell ref="D561:AR561"/>
    <mergeCell ref="D566:AR566"/>
    <mergeCell ref="C559:AR559"/>
    <mergeCell ref="K475:AL475"/>
    <mergeCell ref="AG466:AH466"/>
    <mergeCell ref="R466:S466"/>
    <mergeCell ref="E586:AK586"/>
    <mergeCell ref="W466:AF466"/>
    <mergeCell ref="AJ466:AK466"/>
    <mergeCell ref="G473:H473"/>
    <mergeCell ref="I473:J473"/>
    <mergeCell ref="D468:AR468"/>
    <mergeCell ref="I471:J471"/>
    <mergeCell ref="E473:F473"/>
    <mergeCell ref="E472:F472"/>
    <mergeCell ref="K470:AL471"/>
    <mergeCell ref="K472:AL472"/>
    <mergeCell ref="D470:F471"/>
    <mergeCell ref="I472:J472"/>
    <mergeCell ref="D472:D473"/>
    <mergeCell ref="K473:AL473"/>
    <mergeCell ref="E568:AK568"/>
    <mergeCell ref="J535:AK535"/>
    <mergeCell ref="I549:AJ549"/>
    <mergeCell ref="E475:F475"/>
    <mergeCell ref="E452:N452"/>
    <mergeCell ref="T303:U303"/>
    <mergeCell ref="W430:AF430"/>
    <mergeCell ref="W429:AF429"/>
    <mergeCell ref="W657:X657"/>
    <mergeCell ref="K654:L654"/>
    <mergeCell ref="E649:J649"/>
    <mergeCell ref="Y655:Z656"/>
    <mergeCell ref="U655:V656"/>
    <mergeCell ref="AC654:AD654"/>
    <mergeCell ref="D662:AR662"/>
    <mergeCell ref="AE657:AF657"/>
    <mergeCell ref="G657:H657"/>
    <mergeCell ref="S636:T636"/>
    <mergeCell ref="I636:J636"/>
    <mergeCell ref="K636:L636"/>
    <mergeCell ref="I655:J656"/>
    <mergeCell ref="L649:Q649"/>
    <mergeCell ref="D652:AR652"/>
    <mergeCell ref="AC655:AD656"/>
    <mergeCell ref="O675:P675"/>
    <mergeCell ref="M657:N657"/>
    <mergeCell ref="E669:K669"/>
    <mergeCell ref="G675:H675"/>
    <mergeCell ref="E675:F675"/>
    <mergeCell ref="I675:J675"/>
    <mergeCell ref="AG654:AH654"/>
    <mergeCell ref="D646:AR646"/>
    <mergeCell ref="E648:K648"/>
    <mergeCell ref="E676:F677"/>
    <mergeCell ref="N702:R702"/>
    <mergeCell ref="AE654:AF654"/>
    <mergeCell ref="K678:L678"/>
    <mergeCell ref="U678:V678"/>
    <mergeCell ref="K676:L677"/>
    <mergeCell ref="I676:J677"/>
    <mergeCell ref="AA676:AB677"/>
    <mergeCell ref="AC676:AD677"/>
    <mergeCell ref="U676:V677"/>
    <mergeCell ref="K675:L675"/>
    <mergeCell ref="Y675:Z675"/>
    <mergeCell ref="O676:P677"/>
    <mergeCell ref="Q676:R677"/>
    <mergeCell ref="S676:T677"/>
    <mergeCell ref="W676:X677"/>
    <mergeCell ref="AE675:AF675"/>
    <mergeCell ref="AA675:AB675"/>
    <mergeCell ref="W675:X675"/>
    <mergeCell ref="Y676:Z677"/>
    <mergeCell ref="E670:J670"/>
    <mergeCell ref="L670:Q670"/>
    <mergeCell ref="AC678:AD678"/>
    <mergeCell ref="S678:T678"/>
    <mergeCell ref="E697:H697"/>
    <mergeCell ref="E695:H695"/>
    <mergeCell ref="Y678:Z678"/>
    <mergeCell ref="I694:M694"/>
    <mergeCell ref="I691:L691"/>
    <mergeCell ref="N691:Q691"/>
    <mergeCell ref="I690:L690"/>
    <mergeCell ref="I695:L695"/>
    <mergeCell ref="AH706:AK706"/>
    <mergeCell ref="AH705:AK705"/>
    <mergeCell ref="AC705:AF705"/>
    <mergeCell ref="AC706:AF706"/>
    <mergeCell ref="S690:V690"/>
    <mergeCell ref="AH702:AL702"/>
    <mergeCell ref="S702:W702"/>
    <mergeCell ref="AH703:AK703"/>
    <mergeCell ref="AC707:AF707"/>
    <mergeCell ref="S707:V707"/>
    <mergeCell ref="AH707:AK707"/>
    <mergeCell ref="E707:H707"/>
    <mergeCell ref="I707:L707"/>
    <mergeCell ref="N707:Q707"/>
    <mergeCell ref="X707:AA707"/>
    <mergeCell ref="E705:H705"/>
    <mergeCell ref="X705:AA705"/>
    <mergeCell ref="X706:AA706"/>
    <mergeCell ref="S706:V706"/>
    <mergeCell ref="E706:H706"/>
    <mergeCell ref="S705:V705"/>
    <mergeCell ref="I706:L706"/>
    <mergeCell ref="N706:Q706"/>
    <mergeCell ref="E704:H704"/>
    <mergeCell ref="S704:V704"/>
    <mergeCell ref="AC704:AF704"/>
    <mergeCell ref="AC691:AF691"/>
    <mergeCell ref="X691:AA691"/>
    <mergeCell ref="AC690:AF690"/>
    <mergeCell ref="I705:L705"/>
    <mergeCell ref="N705:Q705"/>
    <mergeCell ref="E691:H691"/>
    <mergeCell ref="AE678:AF678"/>
    <mergeCell ref="N689:R689"/>
    <mergeCell ref="O678:P678"/>
    <mergeCell ref="X704:AA704"/>
    <mergeCell ref="S703:V703"/>
    <mergeCell ref="X690:AA690"/>
    <mergeCell ref="W678:X678"/>
    <mergeCell ref="E681:AK681"/>
    <mergeCell ref="I696:L696"/>
    <mergeCell ref="I689:M689"/>
    <mergeCell ref="S689:W689"/>
    <mergeCell ref="S691:V691"/>
    <mergeCell ref="D699:AR699"/>
    <mergeCell ref="AC703:AF703"/>
    <mergeCell ref="X703:AA703"/>
    <mergeCell ref="AC702:AG702"/>
    <mergeCell ref="Q678:R678"/>
    <mergeCell ref="AG678:AH678"/>
    <mergeCell ref="AA678:AB678"/>
    <mergeCell ref="AC689:AG689"/>
    <mergeCell ref="I703:L703"/>
    <mergeCell ref="I704:L704"/>
    <mergeCell ref="N704:Q704"/>
    <mergeCell ref="N703:Q703"/>
    <mergeCell ref="E690:H690"/>
    <mergeCell ref="E696:H696"/>
    <mergeCell ref="AH708:AK708"/>
    <mergeCell ref="E716:L716"/>
    <mergeCell ref="E708:H708"/>
    <mergeCell ref="C711:AR711"/>
    <mergeCell ref="M714:Q714"/>
    <mergeCell ref="AH709:AK709"/>
    <mergeCell ref="X708:AA708"/>
    <mergeCell ref="S708:V708"/>
    <mergeCell ref="AC708:AF708"/>
    <mergeCell ref="R714:V714"/>
    <mergeCell ref="E715:L715"/>
    <mergeCell ref="R717:U717"/>
    <mergeCell ref="C720:AR720"/>
    <mergeCell ref="R716:U716"/>
    <mergeCell ref="M715:P715"/>
    <mergeCell ref="R715:U715"/>
    <mergeCell ref="E718:L718"/>
    <mergeCell ref="M718:P718"/>
    <mergeCell ref="M716:P716"/>
    <mergeCell ref="E717:L717"/>
    <mergeCell ref="I709:L709"/>
    <mergeCell ref="N709:Q709"/>
    <mergeCell ref="X709:AA709"/>
    <mergeCell ref="S709:V709"/>
    <mergeCell ref="M717:P717"/>
    <mergeCell ref="R718:U718"/>
    <mergeCell ref="E750:L750"/>
    <mergeCell ref="W765:Z765"/>
    <mergeCell ref="M765:P765"/>
    <mergeCell ref="R765:U765"/>
    <mergeCell ref="R764:V764"/>
    <mergeCell ref="D744:AR744"/>
    <mergeCell ref="E759:AK759"/>
    <mergeCell ref="M750:P750"/>
    <mergeCell ref="X724:AA724"/>
    <mergeCell ref="W737:AA737"/>
    <mergeCell ref="D753:AR753"/>
    <mergeCell ref="E751:L751"/>
    <mergeCell ref="R751:U751"/>
    <mergeCell ref="M751:P751"/>
    <mergeCell ref="M735:P735"/>
    <mergeCell ref="E738:L738"/>
    <mergeCell ref="M738:P738"/>
    <mergeCell ref="M737:Q737"/>
    <mergeCell ref="R737:V737"/>
    <mergeCell ref="E747:L747"/>
    <mergeCell ref="D724:G724"/>
    <mergeCell ref="D727:AJ727"/>
    <mergeCell ref="E749:L749"/>
    <mergeCell ref="E739:L739"/>
    <mergeCell ref="S724:V724"/>
    <mergeCell ref="E798:L798"/>
    <mergeCell ref="R810:U810"/>
    <mergeCell ref="E809:L809"/>
    <mergeCell ref="D804:AR804"/>
    <mergeCell ref="R799:U799"/>
    <mergeCell ref="M810:P810"/>
    <mergeCell ref="M807:P807"/>
    <mergeCell ref="E810:L810"/>
    <mergeCell ref="E807:L807"/>
    <mergeCell ref="W799:Z799"/>
    <mergeCell ref="M809:Q809"/>
    <mergeCell ref="R809:V809"/>
    <mergeCell ref="R798:U798"/>
    <mergeCell ref="M798:P798"/>
    <mergeCell ref="E833:L833"/>
    <mergeCell ref="M832:Q832"/>
    <mergeCell ref="E834:L834"/>
    <mergeCell ref="W829:AA829"/>
    <mergeCell ref="W833:Z833"/>
    <mergeCell ref="R830:U830"/>
    <mergeCell ref="W830:Z830"/>
    <mergeCell ref="W832:AA832"/>
    <mergeCell ref="R832:V832"/>
    <mergeCell ref="R829:V829"/>
    <mergeCell ref="E799:L799"/>
    <mergeCell ref="W798:Z798"/>
    <mergeCell ref="E830:L830"/>
    <mergeCell ref="M830:P830"/>
    <mergeCell ref="C824:AR824"/>
    <mergeCell ref="M829:Q829"/>
    <mergeCell ref="AB830:AE830"/>
    <mergeCell ref="AB829:AF829"/>
    <mergeCell ref="E775:L775"/>
    <mergeCell ref="M739:P739"/>
    <mergeCell ref="AC709:AF709"/>
    <mergeCell ref="D709:H709"/>
    <mergeCell ref="W797:AA797"/>
    <mergeCell ref="R778:U778"/>
    <mergeCell ref="M778:P778"/>
    <mergeCell ref="W795:Z795"/>
    <mergeCell ref="D791:AR791"/>
    <mergeCell ref="E778:L778"/>
    <mergeCell ref="D780:AR780"/>
    <mergeCell ref="AC723:AG723"/>
    <mergeCell ref="E735:L735"/>
    <mergeCell ref="C730:AR730"/>
    <mergeCell ref="D732:AR732"/>
    <mergeCell ref="I723:M723"/>
    <mergeCell ref="S723:W723"/>
    <mergeCell ref="N724:Q724"/>
    <mergeCell ref="X723:AB723"/>
    <mergeCell ref="AC724:AF724"/>
    <mergeCell ref="D761:AR761"/>
    <mergeCell ref="M764:Q764"/>
    <mergeCell ref="Q735:R735"/>
    <mergeCell ref="R749:V749"/>
    <mergeCell ref="M749:Q749"/>
    <mergeCell ref="R739:U739"/>
    <mergeCell ref="M747:P747"/>
    <mergeCell ref="W764:AA764"/>
    <mergeCell ref="R750:U750"/>
    <mergeCell ref="D723:H723"/>
    <mergeCell ref="I724:L724"/>
    <mergeCell ref="N723:R723"/>
    <mergeCell ref="D1:AP1"/>
    <mergeCell ref="D3:AP3"/>
    <mergeCell ref="AA66:AB66"/>
    <mergeCell ref="D66:H66"/>
    <mergeCell ref="AD41:AE41"/>
    <mergeCell ref="U41:V41"/>
    <mergeCell ref="D2:AP2"/>
    <mergeCell ref="O41:P41"/>
    <mergeCell ref="AD47:AE47"/>
    <mergeCell ref="U63:W63"/>
    <mergeCell ref="AT332:AT333"/>
    <mergeCell ref="AT336:AT337"/>
    <mergeCell ref="Y224:AA224"/>
    <mergeCell ref="V224:X224"/>
    <mergeCell ref="AB268:AC268"/>
    <mergeCell ref="U267:V267"/>
    <mergeCell ref="U268:V268"/>
    <mergeCell ref="AB231:AC231"/>
    <mergeCell ref="C281:AR281"/>
    <mergeCell ref="Q288:R288"/>
    <mergeCell ref="V228:W228"/>
    <mergeCell ref="U258:Z258"/>
    <mergeCell ref="Q265:R265"/>
    <mergeCell ref="AB260:AC260"/>
    <mergeCell ref="AB263:AC263"/>
    <mergeCell ref="U265:V265"/>
    <mergeCell ref="X268:Y268"/>
    <mergeCell ref="X267:Y267"/>
    <mergeCell ref="S205:T205"/>
    <mergeCell ref="P225:Q225"/>
    <mergeCell ref="P237:Q237"/>
    <mergeCell ref="AT21:AT22"/>
    <mergeCell ref="AT90:AT91"/>
    <mergeCell ref="AT95:AT96"/>
    <mergeCell ref="AT100:AT101"/>
    <mergeCell ref="L131:M131"/>
    <mergeCell ref="U130:V130"/>
    <mergeCell ref="X130:Y130"/>
    <mergeCell ref="AA48:AB48"/>
    <mergeCell ref="AD48:AE48"/>
    <mergeCell ref="AD125:AE125"/>
    <mergeCell ref="AB204:AC204"/>
    <mergeCell ref="L129:M129"/>
    <mergeCell ref="U132:V132"/>
    <mergeCell ref="AH201:AI201"/>
    <mergeCell ref="AB201:AC201"/>
    <mergeCell ref="AH197:AI197"/>
    <mergeCell ref="Y197:Z197"/>
    <mergeCell ref="AE197:AF197"/>
    <mergeCell ref="AB197:AC197"/>
    <mergeCell ref="P197:Q197"/>
    <mergeCell ref="AH202:AI202"/>
    <mergeCell ref="AH204:AI204"/>
    <mergeCell ref="AE204:AF204"/>
    <mergeCell ref="Y202:Z202"/>
    <mergeCell ref="AB202:AC202"/>
    <mergeCell ref="Y204:Z204"/>
    <mergeCell ref="S201:T201"/>
    <mergeCell ref="V203:W203"/>
    <mergeCell ref="P202:Q202"/>
    <mergeCell ref="AE196:AF196"/>
    <mergeCell ref="V196:W196"/>
    <mergeCell ref="Y196:Z196"/>
    <mergeCell ref="AD49:AE49"/>
    <mergeCell ref="D41:I43"/>
    <mergeCell ref="D44:I46"/>
    <mergeCell ref="E129:I131"/>
    <mergeCell ref="J129:K129"/>
    <mergeCell ref="J131:K131"/>
    <mergeCell ref="J128:K128"/>
    <mergeCell ref="D126:I128"/>
    <mergeCell ref="C98:AR98"/>
    <mergeCell ref="D117:I119"/>
    <mergeCell ref="D197:D204"/>
    <mergeCell ref="S198:T198"/>
    <mergeCell ref="P198:Q198"/>
    <mergeCell ref="V197:W197"/>
    <mergeCell ref="S197:T197"/>
    <mergeCell ref="S204:T204"/>
    <mergeCell ref="P201:Q201"/>
    <mergeCell ref="Y190:Z190"/>
    <mergeCell ref="AB191:AC191"/>
    <mergeCell ref="AB190:AC190"/>
    <mergeCell ref="AE190:AF190"/>
    <mergeCell ref="Y191:Z191"/>
    <mergeCell ref="V190:W190"/>
    <mergeCell ref="AB196:AC196"/>
    <mergeCell ref="S202:T202"/>
    <mergeCell ref="AB203:AC203"/>
    <mergeCell ref="P191:Q191"/>
    <mergeCell ref="J134:K134"/>
    <mergeCell ref="L134:M134"/>
    <mergeCell ref="J132:K132"/>
    <mergeCell ref="J133:K133"/>
    <mergeCell ref="P204:Q204"/>
    <mergeCell ref="L132:M132"/>
    <mergeCell ref="AT562:AT563"/>
    <mergeCell ref="AT621:AT622"/>
    <mergeCell ref="AT571:AT572"/>
    <mergeCell ref="AT580:AT581"/>
    <mergeCell ref="AT589:AT590"/>
    <mergeCell ref="S224:U224"/>
    <mergeCell ref="S231:T231"/>
    <mergeCell ref="AT885:AT886"/>
    <mergeCell ref="AT754:AT755"/>
    <mergeCell ref="AT781:AT782"/>
    <mergeCell ref="AT816:AT817"/>
    <mergeCell ref="AT851:AT852"/>
    <mergeCell ref="AT642:AT643"/>
    <mergeCell ref="AT663:AT664"/>
    <mergeCell ref="AT340:AT341"/>
    <mergeCell ref="P231:Q231"/>
    <mergeCell ref="P228:Q228"/>
    <mergeCell ref="Q268:R268"/>
    <mergeCell ref="V231:W231"/>
    <mergeCell ref="P233:Q233"/>
    <mergeCell ref="P238:Q238"/>
    <mergeCell ref="P239:Q239"/>
    <mergeCell ref="Q263:R263"/>
    <mergeCell ref="Q260:R260"/>
    <mergeCell ref="Q258:S259"/>
    <mergeCell ref="P241:Q241"/>
    <mergeCell ref="U259:W259"/>
    <mergeCell ref="Q257:S257"/>
    <mergeCell ref="Q261:R261"/>
    <mergeCell ref="N708:Q708"/>
    <mergeCell ref="AH704:AK704"/>
    <mergeCell ref="D504:AR504"/>
    <mergeCell ref="AT400:AT401"/>
    <mergeCell ref="AA128:AB128"/>
    <mergeCell ref="AT553:AT554"/>
    <mergeCell ref="AT510:AT511"/>
    <mergeCell ref="AT482:AT483"/>
    <mergeCell ref="AT515:AT516"/>
    <mergeCell ref="AT487:AT488"/>
    <mergeCell ref="AT523:AT524"/>
    <mergeCell ref="AT353:AT354"/>
    <mergeCell ref="AT366:AT367"/>
    <mergeCell ref="O48:P48"/>
    <mergeCell ref="R48:S48"/>
    <mergeCell ref="U48:V48"/>
    <mergeCell ref="X48:Y48"/>
    <mergeCell ref="X122:Y122"/>
    <mergeCell ref="AA122:AB122"/>
    <mergeCell ref="AT528:AT529"/>
    <mergeCell ref="AT500:AT501"/>
    <mergeCell ref="AT505:AT506"/>
    <mergeCell ref="AT546:AT547"/>
    <mergeCell ref="AT105:AT106"/>
    <mergeCell ref="AE191:AF191"/>
    <mergeCell ref="AE203:AF203"/>
    <mergeCell ref="AE202:AF202"/>
    <mergeCell ref="AH196:AI196"/>
    <mergeCell ref="AH198:AI198"/>
    <mergeCell ref="AD131:AE131"/>
    <mergeCell ref="AD129:AE129"/>
    <mergeCell ref="AH203:AI203"/>
    <mergeCell ref="AT110:AT111"/>
    <mergeCell ref="AH190:AI190"/>
    <mergeCell ref="AA129:AB129"/>
    <mergeCell ref="O128:P128"/>
    <mergeCell ref="X128:Y128"/>
    <mergeCell ref="J136:K136"/>
    <mergeCell ref="L135:M135"/>
    <mergeCell ref="R134:S134"/>
    <mergeCell ref="U134:V134"/>
    <mergeCell ref="U128:V128"/>
    <mergeCell ref="U136:V136"/>
    <mergeCell ref="X133:Y133"/>
    <mergeCell ref="X134:Y134"/>
    <mergeCell ref="R131:S131"/>
    <mergeCell ref="U131:V131"/>
    <mergeCell ref="X131:Y131"/>
    <mergeCell ref="AH191:AI191"/>
    <mergeCell ref="U133:V133"/>
    <mergeCell ref="S189:U189"/>
    <mergeCell ref="V189:X189"/>
    <mergeCell ref="S188:AA188"/>
    <mergeCell ref="Y189:AA189"/>
    <mergeCell ref="R172:S172"/>
    <mergeCell ref="AE189:AG189"/>
    <mergeCell ref="AB188:AJ188"/>
    <mergeCell ref="AE187:AG187"/>
    <mergeCell ref="AA136:AB136"/>
    <mergeCell ref="V187:X187"/>
    <mergeCell ref="AH189:AJ189"/>
    <mergeCell ref="AB189:AD189"/>
    <mergeCell ref="R169:W169"/>
    <mergeCell ref="R170:T170"/>
    <mergeCell ref="O177:P177"/>
    <mergeCell ref="R136:S136"/>
    <mergeCell ref="J137:K137"/>
    <mergeCell ref="M799:P799"/>
    <mergeCell ref="R795:U795"/>
    <mergeCell ref="D300:D305"/>
    <mergeCell ref="E305:P305"/>
    <mergeCell ref="E303:P303"/>
    <mergeCell ref="E302:P302"/>
    <mergeCell ref="E301:P301"/>
    <mergeCell ref="E300:P300"/>
    <mergeCell ref="E304:P304"/>
    <mergeCell ref="D912:AL913"/>
    <mergeCell ref="AA137:AB137"/>
    <mergeCell ref="AD137:AE137"/>
    <mergeCell ref="X137:Y137"/>
    <mergeCell ref="T288:U288"/>
    <mergeCell ref="W288:X288"/>
    <mergeCell ref="Q275:R275"/>
    <mergeCell ref="E135:I137"/>
    <mergeCell ref="AB224:AD224"/>
    <mergeCell ref="S222:U222"/>
    <mergeCell ref="D703:D708"/>
    <mergeCell ref="I708:L708"/>
    <mergeCell ref="M794:Q794"/>
    <mergeCell ref="M797:Q797"/>
    <mergeCell ref="R794:V794"/>
    <mergeCell ref="M777:P777"/>
    <mergeCell ref="E768:L768"/>
    <mergeCell ref="M768:P768"/>
    <mergeCell ref="M776:P776"/>
    <mergeCell ref="E777:L777"/>
    <mergeCell ref="E776:L776"/>
    <mergeCell ref="D770:AR770"/>
    <mergeCell ref="R776:U776"/>
    <mergeCell ref="AB795:AE795"/>
    <mergeCell ref="R797:V797"/>
    <mergeCell ref="R777:U777"/>
    <mergeCell ref="E773:L773"/>
    <mergeCell ref="M773:P773"/>
    <mergeCell ref="E765:L765"/>
    <mergeCell ref="M767:Q767"/>
    <mergeCell ref="W794:AA794"/>
    <mergeCell ref="P194:Q194"/>
    <mergeCell ref="S194:T194"/>
    <mergeCell ref="V194:W194"/>
    <mergeCell ref="Y194:Z194"/>
    <mergeCell ref="AB194:AC194"/>
    <mergeCell ref="AE194:AF194"/>
    <mergeCell ref="AH194:AI194"/>
    <mergeCell ref="O654:P654"/>
    <mergeCell ref="O655:P656"/>
    <mergeCell ref="O657:P657"/>
    <mergeCell ref="M675:N675"/>
    <mergeCell ref="M676:N677"/>
    <mergeCell ref="M678:N678"/>
    <mergeCell ref="W739:Z739"/>
    <mergeCell ref="W738:Z738"/>
    <mergeCell ref="R738:U738"/>
    <mergeCell ref="AB794:AF794"/>
    <mergeCell ref="I697:L697"/>
    <mergeCell ref="X702:AB702"/>
    <mergeCell ref="C789:AR789"/>
    <mergeCell ref="E795:L795"/>
    <mergeCell ref="M795:P795"/>
    <mergeCell ref="M775:Q775"/>
    <mergeCell ref="R775:V775"/>
    <mergeCell ref="Q286:S287"/>
    <mergeCell ref="AL190:AN190"/>
    <mergeCell ref="AL191:AN191"/>
    <mergeCell ref="AL193:AN193"/>
    <mergeCell ref="AL194:AN194"/>
    <mergeCell ref="AL196:AN196"/>
    <mergeCell ref="AL205:AN205"/>
    <mergeCell ref="AL187:AN187"/>
    <mergeCell ref="AL188:AN189"/>
    <mergeCell ref="P229:Q229"/>
    <mergeCell ref="S229:T229"/>
    <mergeCell ref="V229:W229"/>
    <mergeCell ref="Y229:Z229"/>
    <mergeCell ref="AB229:AC229"/>
    <mergeCell ref="P223:R224"/>
    <mergeCell ref="S225:T225"/>
    <mergeCell ref="S223:AD223"/>
    <mergeCell ref="S226:T226"/>
    <mergeCell ref="V225:W225"/>
    <mergeCell ref="P222:R222"/>
    <mergeCell ref="AB222:AD222"/>
    <mergeCell ref="AE205:AF205"/>
    <mergeCell ref="Y222:AA222"/>
    <mergeCell ref="S190:T190"/>
    <mergeCell ref="P190:Q190"/>
    <mergeCell ref="P187:R187"/>
    <mergeCell ref="T286:V287"/>
    <mergeCell ref="P240:Q240"/>
    <mergeCell ref="Y225:Z225"/>
    <mergeCell ref="AB225:AC225"/>
    <mergeCell ref="Y226:Z226"/>
    <mergeCell ref="Y228:Z228"/>
  </mergeCells>
  <phoneticPr fontId="3"/>
  <conditionalFormatting sqref="D82:AQ82">
    <cfRule type="expression" dxfId="4" priority="10" stopIfTrue="1">
      <formula>BE80=FALSE</formula>
    </cfRule>
  </conditionalFormatting>
  <conditionalFormatting sqref="D86:AQ86">
    <cfRule type="expression" dxfId="3" priority="11" stopIfTrue="1">
      <formula>#REF!=FALSE</formula>
    </cfRule>
  </conditionalFormatting>
  <conditionalFormatting sqref="D908:AQ908">
    <cfRule type="expression" dxfId="2" priority="3" stopIfTrue="1">
      <formula>$BE$80=FALSE</formula>
    </cfRule>
  </conditionalFormatting>
  <conditionalFormatting sqref="G636:M636 O636:AJ636 G657:O657 Q657:AH657 G678:M678 O678:AH678">
    <cfRule type="expression" dxfId="1" priority="8" stopIfTrue="1">
      <formula>#REF!=TRUE</formula>
    </cfRule>
  </conditionalFormatting>
  <conditionalFormatting sqref="J602:P609 R602:AM609">
    <cfRule type="expression" dxfId="0" priority="9" stopIfTrue="1">
      <formula>#REF!=TRUE</formula>
    </cfRule>
  </conditionalFormatting>
  <dataValidations xWindow="228" yWindow="529" count="12">
    <dataValidation imeMode="hiragana" allowBlank="1" showInputMessage="1" showErrorMessage="1" sqref="D905:AK905 E856:AK856 E786:AK786 E759:AK759 N278:AR278 N307:AL307 D727:AJ727 E612:AK612 J535:AK535 H361:AA361 J385:AK385 J349:AC349 I556:AJ556 T407:AC411 E407:N411 J394:AK394 K472:AR475 E429:N433 E418:N422 W418:AF422 W429:AF433 E440:N444 W440:AF444 E451:N455 W451:AF455 W462:AF466 E462:N466 J496:AK496 E681:AK681 E568:AK568 E595:AK595 E586:AK586 E577:AK577 E615:AK615 E639:AK639 E660:AK660 J542:AK542 I549:AJ549 E821:AK821 E890:AK890 K17 H17 Y17 V17" xr:uid="{00000000-0002-0000-0000-000000000000}"/>
    <dataValidation type="whole" imeMode="off" allowBlank="1" showInputMessage="1" showErrorMessage="1" sqref="S898:V900 M877:P877 M880:P882 R880:U882 M807:P807 R810:U813 M842:P842 M776:P778 M773:P773 R776:U778 N690:Q691 S690:V691 X690:AA691 AC690:AF691 M715:P718 R715:U718 D724:G724 I724:L724 N724:Q724 S724:V724 X724:AA724 AC724:AF724 M747:P747 M750:P751 R750:U751 I695:L697 I703:L709 N703:Q709 S703:V709 X703:AA709 AC703:AF709 I690:L691 M845:P848 M810:P813 R845:U848" xr:uid="{00000000-0002-0000-0000-000001000000}">
      <formula1>0</formula1>
      <formula2>9999999999</formula2>
    </dataValidation>
    <dataValidation type="whole" imeMode="off" allowBlank="1" showInputMessage="1" showErrorMessage="1" sqref="I898:L900 N898:Q900 M865:P865 R865:U865 W865:Z865 W868:Z869 R868:U869 M868:P869 M795:P795 R795:U795 W795:Z795 AB795:AE795 W798:Z799 R798:U799 M798:P799 L628:Q628 S628:X628 E649:J649 L649:Q649 S649:X649 E670:J670 L670:Q670 M735:P735 M738:P739 R738:U739 W738:Z739 E628:J628 M765:P765 R765:U765 W765:Z765 M768:P768 M833:P834 R833:U834 W833:Z834 AB830:AE830 W830:Z830 R830:U830 M830:P830" xr:uid="{00000000-0002-0000-0000-000002000000}">
      <formula1>0</formula1>
      <formula2>10000000</formula2>
    </dataValidation>
    <dataValidation type="whole" allowBlank="1" showInputMessage="1" showErrorMessage="1" sqref="AT580:AT581 AT851:AT852 AT781:AT782 AT754:AT755 AT663:AT664 AT366:AT367 AT400:AT401 AT472:AT475 AT642:AT643 AT571:AT572 AT500:AT501 AT505:AT506 AT510:AT511 AT562:AT563 AT621:AT622 AT589:AT590 AT816:AT817 AT885:AT886 AT323:AT326 AT315:AT317 AT95:AT96 AT90:AT91 AT110:AT111 AT21:AT22" xr:uid="{00000000-0002-0000-0000-000003000000}">
      <formula1>1</formula1>
      <formula2>2</formula2>
    </dataValidation>
    <dataValidation imeMode="off" allowBlank="1" showInputMessage="1" showErrorMessage="1" sqref="AH703:AK709 T292:U292 S288:S305 Q292:R292 AD260:AD276 W260:W276 V288:V305 J375:K378 I74:J80 AA137:AB137 AD137:AE137 R137:S137 O137:P137 U137:V137 L120:M137 X134:Y134 AA134:AB134 AD134:AE134 R134:S134 O134:P134 U134:V134 X131:Y131 AA131:AB131 AD131:AE131 R131:S131 O131:P131 U131:V131 U128:V128 X128:Y128 AA128:AB128 AD128:AE128 R128:S128 O128:P128 O120:P125 U120:V125 X120:Y125 AA120:AB125 AD120:AE125 R120:S125 X137:Y137 Z260:AA276 X190 R190:U190 T66 AJ43:AK43 AJ44 R49:S49 U49:V49 AA49:AB49 AD49:AE49 O49:P49 X49:Y49 L41:M49 R46:S46 U46:V46 AA46:AB46 AD46:AE46 O46:P46 X46:Y46 AJ41 AJ47 R41:S43 U41:V43 AA41:AB43 AD41:AE43 O41:P43 X41:Y43 I66:J66 R74:S74 O74:P74 L74:M74 R196:U205 Y288:Y305 P197:Q204 X196:X205 S191:T195 V229:W230 S260:T276 O171:P178 AG190:AG205 AJ190:AJ205 AA190:AD205 AB228:AC231 R225:R231 AD225:AD231 X225:X231 AA225:AA231 S228:T230 U225:U231 Y228:Z228" xr:uid="{00000000-0002-0000-0000-000004000000}"/>
    <dataValidation imeMode="hiragana" allowBlank="1" showInputMessage="1" showErrorMessage="1" promptTitle="【内容を入力】                        ." prompt="内容を１行程度で簡潔にご入力ください" sqref="L616:AK616 L613:AK613 L640:AK640" xr:uid="{00000000-0002-0000-0000-000005000000}"/>
    <dataValidation type="whole" imeMode="off" allowBlank="1" showInputMessage="1" showErrorMessage="1" sqref="R440:S444 O440:P444 AG440:AH444 AJ440:AK444" xr:uid="{00000000-0002-0000-0000-000006000000}">
      <formula1>0</formula1>
      <formula2>10000</formula2>
    </dataValidation>
    <dataValidation type="whole" imeMode="off" allowBlank="1" showInputMessage="1" showErrorMessage="1" sqref="AG462:AH466 Q260:R276 U260:V276 X260:Y276 AB260:AC276 T293:U305 T288:U291 Q288:R291 Q293:R305 AJ462:AK466 P375:Q378 M375:N378 O407:P411 AD407:AE411 R418:S422 O418:P422 AG418:AH422 AJ418:AK422 O429:P433 R429:S433 AG429:AH433 AJ429:AK433 O451:P455 R451:S455 AG451:AH455 AJ451:AK455 O462:P466 R462:S466 U132:V133 R132:S133 O132:P133 AD132:AE133 AA132:AB133 AA129:AB130 X129:Y130 U129:V130 R129:S130 O129:P130 AD129:AE130 AD126:AE127 AA126:AB127 X126:Y127 U126:V127 R126:S127 O126:P127 U135:V136 X135:Y136 AA135:AB136 AD135:AE136 O135:P136 R135:S136 P205:Q205 X132:Y133 U74:V74 AD47:AE48 O44:P45 R44:S45 U44:V45 X44:Y45 AA44:AB45 O47:P48 AD44:AE45 AA47:AB48 X47:Y48 U47:V48 R47:S48 AJ46:AK46 AJ49:AK49 D32:I32 K32:P32 L66:M66 O66:P66 R66:S66 U66:V66 X66:Y66 AA66:AB66 L75:M80 O75:P80 R75:S80 AB225:AC227 P225:Q241 V231:W231 P190:Q196 S225:T227 S231:T231 W288:X305 R171:S178 U171:V178 V190:W205 AH190:AI205 AE190:AF205 Y190:Z205 V225:W228 Y225:Z227 Y229:Z231" xr:uid="{00000000-0002-0000-0000-000007000000}">
      <formula1>0</formula1>
      <formula2>1000000</formula2>
    </dataValidation>
    <dataValidation type="whole" allowBlank="1" showInputMessage="1" showErrorMessage="1" sqref="AT487:AT488 AT332:AT333 AT336:AT337 AT340:AT341 AT353:AT354 AT482:AT483 AT528:AT529 AT515:AT516 AT100:AT101 AT105:AT106" xr:uid="{00000000-0002-0000-0000-000008000000}">
      <formula1>1</formula1>
      <formula2>3</formula2>
    </dataValidation>
    <dataValidation type="whole" allowBlank="1" showInputMessage="1" showErrorMessage="1" sqref="AT523:AT524 AT553:AT554" xr:uid="{00000000-0002-0000-0000-000009000000}">
      <formula1>1</formula1>
      <formula2>4</formula2>
    </dataValidation>
    <dataValidation type="whole" allowBlank="1" showInputMessage="1" showErrorMessage="1" sqref="AT546:AT547" xr:uid="{00000000-0002-0000-0000-00000A000000}">
      <formula1>1</formula1>
      <formula2>5</formula2>
    </dataValidation>
    <dataValidation type="whole" imeMode="off" allowBlank="1" showInputMessage="1" showErrorMessage="1" sqref="Z288:AC305" xr:uid="{00000000-0002-0000-0000-00000B000000}">
      <formula1>0</formula1>
      <formula2>999999999999</formula2>
    </dataValidation>
  </dataValidations>
  <printOptions horizontalCentered="1"/>
  <pageMargins left="0" right="0" top="0.19685039370078741" bottom="0.19685039370078741" header="0.51181102362204722" footer="0.19685039370078741"/>
  <pageSetup paperSize="9" scale="85" orientation="portrait" r:id="rId1"/>
  <headerFooter alignWithMargins="0">
    <oddFooter>&amp;C&amp;"ＭＳ Ｐ明朝,標準"&amp;10- &amp;P -</oddFooter>
  </headerFooter>
  <rowBreaks count="21" manualBreakCount="21">
    <brk id="33" min="1" max="44" man="1"/>
    <brk id="82" min="1" max="44" man="1"/>
    <brk id="113" min="1" max="44" man="1"/>
    <brk id="150" min="1" max="44" man="1"/>
    <brk id="218" min="1" max="44" man="1"/>
    <brk id="253" min="1" max="44" man="1"/>
    <brk id="279" min="1" max="44" man="1"/>
    <brk id="318" min="1" max="44" man="1"/>
    <brk id="355" max="16383" man="1"/>
    <brk id="395" max="16383" man="1"/>
    <brk id="434" min="1" max="44" man="1"/>
    <brk id="467" min="1" max="44" man="1"/>
    <brk id="518" max="16383" man="1"/>
    <brk id="578" min="1" max="44" man="1"/>
    <brk id="616" min="1" max="44" man="1"/>
    <brk id="661" min="1" max="44" man="1"/>
    <brk id="698" min="1" max="44" man="1"/>
    <brk id="728" max="16383" man="1"/>
    <brk id="779" max="16383" man="1"/>
    <brk id="822" min="1" max="44" man="1"/>
    <brk id="873" min="1" max="44" man="1"/>
  </rowBreaks>
  <ignoredErrors>
    <ignoredError sqref="O122 R122 U122 X122 AA122 AD1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627" r:id="rId4" name="Option Button 1483">
              <controlPr defaultSize="0" autoFill="0" autoLine="0" autoPict="0">
                <anchor moveWithCells="1">
                  <from>
                    <xdr:col>3</xdr:col>
                    <xdr:colOff>9525</xdr:colOff>
                    <xdr:row>21</xdr:row>
                    <xdr:rowOff>28575</xdr:rowOff>
                  </from>
                  <to>
                    <xdr:col>4</xdr:col>
                    <xdr:colOff>95250</xdr:colOff>
                    <xdr:row>21</xdr:row>
                    <xdr:rowOff>219075</xdr:rowOff>
                  </to>
                </anchor>
              </controlPr>
            </control>
          </mc:Choice>
        </mc:AlternateContent>
        <mc:AlternateContent xmlns:mc="http://schemas.openxmlformats.org/markup-compatibility/2006">
          <mc:Choice Requires="x14">
            <control shapeId="7628" r:id="rId5" name="Option Button 1484">
              <controlPr defaultSize="0" autoFill="0" autoLine="0" autoPict="0">
                <anchor moveWithCells="1">
                  <from>
                    <xdr:col>12</xdr:col>
                    <xdr:colOff>9525</xdr:colOff>
                    <xdr:row>21</xdr:row>
                    <xdr:rowOff>28575</xdr:rowOff>
                  </from>
                  <to>
                    <xdr:col>13</xdr:col>
                    <xdr:colOff>95250</xdr:colOff>
                    <xdr:row>21</xdr:row>
                    <xdr:rowOff>219075</xdr:rowOff>
                  </to>
                </anchor>
              </controlPr>
            </control>
          </mc:Choice>
        </mc:AlternateContent>
        <mc:AlternateContent xmlns:mc="http://schemas.openxmlformats.org/markup-compatibility/2006">
          <mc:Choice Requires="x14">
            <control shapeId="7632" r:id="rId6" name="Option Button 1488">
              <controlPr defaultSize="0" autoFill="0" autoLine="0" autoPict="0">
                <anchor moveWithCells="1">
                  <from>
                    <xdr:col>3</xdr:col>
                    <xdr:colOff>9525</xdr:colOff>
                    <xdr:row>89</xdr:row>
                    <xdr:rowOff>28575</xdr:rowOff>
                  </from>
                  <to>
                    <xdr:col>4</xdr:col>
                    <xdr:colOff>95250</xdr:colOff>
                    <xdr:row>90</xdr:row>
                    <xdr:rowOff>0</xdr:rowOff>
                  </to>
                </anchor>
              </controlPr>
            </control>
          </mc:Choice>
        </mc:AlternateContent>
        <mc:AlternateContent xmlns:mc="http://schemas.openxmlformats.org/markup-compatibility/2006">
          <mc:Choice Requires="x14">
            <control shapeId="7633" r:id="rId7" name="Option Button 1489">
              <controlPr defaultSize="0" autoFill="0" autoLine="0" autoPict="0">
                <anchor moveWithCells="1">
                  <from>
                    <xdr:col>12</xdr:col>
                    <xdr:colOff>9525</xdr:colOff>
                    <xdr:row>89</xdr:row>
                    <xdr:rowOff>28575</xdr:rowOff>
                  </from>
                  <to>
                    <xdr:col>13</xdr:col>
                    <xdr:colOff>95250</xdr:colOff>
                    <xdr:row>90</xdr:row>
                    <xdr:rowOff>0</xdr:rowOff>
                  </to>
                </anchor>
              </controlPr>
            </control>
          </mc:Choice>
        </mc:AlternateContent>
        <mc:AlternateContent xmlns:mc="http://schemas.openxmlformats.org/markup-compatibility/2006">
          <mc:Choice Requires="x14">
            <control shapeId="7634" r:id="rId8" name="Option Button 1490">
              <controlPr defaultSize="0" autoFill="0" autoLine="0" autoPict="0">
                <anchor moveWithCells="1">
                  <from>
                    <xdr:col>2</xdr:col>
                    <xdr:colOff>9525</xdr:colOff>
                    <xdr:row>94</xdr:row>
                    <xdr:rowOff>28575</xdr:rowOff>
                  </from>
                  <to>
                    <xdr:col>3</xdr:col>
                    <xdr:colOff>95250</xdr:colOff>
                    <xdr:row>94</xdr:row>
                    <xdr:rowOff>219075</xdr:rowOff>
                  </to>
                </anchor>
              </controlPr>
            </control>
          </mc:Choice>
        </mc:AlternateContent>
        <mc:AlternateContent xmlns:mc="http://schemas.openxmlformats.org/markup-compatibility/2006">
          <mc:Choice Requires="x14">
            <control shapeId="7635" r:id="rId9" name="Option Button 1491">
              <controlPr defaultSize="0" autoFill="0" autoLine="0" autoPict="0">
                <anchor moveWithCells="1">
                  <from>
                    <xdr:col>19</xdr:col>
                    <xdr:colOff>9525</xdr:colOff>
                    <xdr:row>94</xdr:row>
                    <xdr:rowOff>28575</xdr:rowOff>
                  </from>
                  <to>
                    <xdr:col>20</xdr:col>
                    <xdr:colOff>95250</xdr:colOff>
                    <xdr:row>94</xdr:row>
                    <xdr:rowOff>219075</xdr:rowOff>
                  </to>
                </anchor>
              </controlPr>
            </control>
          </mc:Choice>
        </mc:AlternateContent>
        <mc:AlternateContent xmlns:mc="http://schemas.openxmlformats.org/markup-compatibility/2006">
          <mc:Choice Requires="x14">
            <control shapeId="7636" r:id="rId10" name="Option Button 1492">
              <controlPr defaultSize="0" autoFill="0" autoLine="0" autoPict="0">
                <anchor moveWithCells="1">
                  <from>
                    <xdr:col>2</xdr:col>
                    <xdr:colOff>9525</xdr:colOff>
                    <xdr:row>99</xdr:row>
                    <xdr:rowOff>28575</xdr:rowOff>
                  </from>
                  <to>
                    <xdr:col>3</xdr:col>
                    <xdr:colOff>95250</xdr:colOff>
                    <xdr:row>99</xdr:row>
                    <xdr:rowOff>219075</xdr:rowOff>
                  </to>
                </anchor>
              </controlPr>
            </control>
          </mc:Choice>
        </mc:AlternateContent>
        <mc:AlternateContent xmlns:mc="http://schemas.openxmlformats.org/markup-compatibility/2006">
          <mc:Choice Requires="x14">
            <control shapeId="7637" r:id="rId11" name="Option Button 1493">
              <controlPr defaultSize="0" autoFill="0" autoLine="0" autoPict="0">
                <anchor moveWithCells="1">
                  <from>
                    <xdr:col>16</xdr:col>
                    <xdr:colOff>142875</xdr:colOff>
                    <xdr:row>99</xdr:row>
                    <xdr:rowOff>28575</xdr:rowOff>
                  </from>
                  <to>
                    <xdr:col>18</xdr:col>
                    <xdr:colOff>28575</xdr:colOff>
                    <xdr:row>99</xdr:row>
                    <xdr:rowOff>219075</xdr:rowOff>
                  </to>
                </anchor>
              </controlPr>
            </control>
          </mc:Choice>
        </mc:AlternateContent>
        <mc:AlternateContent xmlns:mc="http://schemas.openxmlformats.org/markup-compatibility/2006">
          <mc:Choice Requires="x14">
            <control shapeId="7638" r:id="rId12" name="Option Button 1494">
              <controlPr defaultSize="0" autoFill="0" autoLine="0" autoPict="0">
                <anchor moveWithCells="1">
                  <from>
                    <xdr:col>30</xdr:col>
                    <xdr:colOff>9525</xdr:colOff>
                    <xdr:row>99</xdr:row>
                    <xdr:rowOff>28575</xdr:rowOff>
                  </from>
                  <to>
                    <xdr:col>31</xdr:col>
                    <xdr:colOff>95250</xdr:colOff>
                    <xdr:row>99</xdr:row>
                    <xdr:rowOff>219075</xdr:rowOff>
                  </to>
                </anchor>
              </controlPr>
            </control>
          </mc:Choice>
        </mc:AlternateContent>
        <mc:AlternateContent xmlns:mc="http://schemas.openxmlformats.org/markup-compatibility/2006">
          <mc:Choice Requires="x14">
            <control shapeId="7639" r:id="rId13" name="Option Button 1495">
              <controlPr defaultSize="0" autoFill="0" autoLine="0" autoPict="0">
                <anchor moveWithCells="1">
                  <from>
                    <xdr:col>2</xdr:col>
                    <xdr:colOff>9525</xdr:colOff>
                    <xdr:row>104</xdr:row>
                    <xdr:rowOff>28575</xdr:rowOff>
                  </from>
                  <to>
                    <xdr:col>3</xdr:col>
                    <xdr:colOff>95250</xdr:colOff>
                    <xdr:row>104</xdr:row>
                    <xdr:rowOff>219075</xdr:rowOff>
                  </to>
                </anchor>
              </controlPr>
            </control>
          </mc:Choice>
        </mc:AlternateContent>
        <mc:AlternateContent xmlns:mc="http://schemas.openxmlformats.org/markup-compatibility/2006">
          <mc:Choice Requires="x14">
            <control shapeId="7640" r:id="rId14" name="Option Button 1496">
              <controlPr defaultSize="0" autoFill="0" autoLine="0" autoPict="0">
                <anchor moveWithCells="1">
                  <from>
                    <xdr:col>12</xdr:col>
                    <xdr:colOff>9525</xdr:colOff>
                    <xdr:row>104</xdr:row>
                    <xdr:rowOff>28575</xdr:rowOff>
                  </from>
                  <to>
                    <xdr:col>13</xdr:col>
                    <xdr:colOff>95250</xdr:colOff>
                    <xdr:row>104</xdr:row>
                    <xdr:rowOff>219075</xdr:rowOff>
                  </to>
                </anchor>
              </controlPr>
            </control>
          </mc:Choice>
        </mc:AlternateContent>
        <mc:AlternateContent xmlns:mc="http://schemas.openxmlformats.org/markup-compatibility/2006">
          <mc:Choice Requires="x14">
            <control shapeId="7641" r:id="rId15" name="Option Button 1497">
              <controlPr defaultSize="0" autoFill="0" autoLine="0" autoPict="0">
                <anchor moveWithCells="1">
                  <from>
                    <xdr:col>24</xdr:col>
                    <xdr:colOff>9525</xdr:colOff>
                    <xdr:row>104</xdr:row>
                    <xdr:rowOff>28575</xdr:rowOff>
                  </from>
                  <to>
                    <xdr:col>25</xdr:col>
                    <xdr:colOff>95250</xdr:colOff>
                    <xdr:row>104</xdr:row>
                    <xdr:rowOff>219075</xdr:rowOff>
                  </to>
                </anchor>
              </controlPr>
            </control>
          </mc:Choice>
        </mc:AlternateContent>
        <mc:AlternateContent xmlns:mc="http://schemas.openxmlformats.org/markup-compatibility/2006">
          <mc:Choice Requires="x14">
            <control shapeId="7642" r:id="rId16" name="Option Button 1498">
              <controlPr defaultSize="0" autoFill="0" autoLine="0" autoPict="0">
                <anchor moveWithCells="1">
                  <from>
                    <xdr:col>2</xdr:col>
                    <xdr:colOff>9525</xdr:colOff>
                    <xdr:row>109</xdr:row>
                    <xdr:rowOff>28575</xdr:rowOff>
                  </from>
                  <to>
                    <xdr:col>3</xdr:col>
                    <xdr:colOff>95250</xdr:colOff>
                    <xdr:row>109</xdr:row>
                    <xdr:rowOff>219075</xdr:rowOff>
                  </to>
                </anchor>
              </controlPr>
            </control>
          </mc:Choice>
        </mc:AlternateContent>
        <mc:AlternateContent xmlns:mc="http://schemas.openxmlformats.org/markup-compatibility/2006">
          <mc:Choice Requires="x14">
            <control shapeId="7643" r:id="rId17" name="Option Button 1499">
              <controlPr defaultSize="0" autoFill="0" autoLine="0" autoPict="0">
                <anchor moveWithCells="1">
                  <from>
                    <xdr:col>12</xdr:col>
                    <xdr:colOff>9525</xdr:colOff>
                    <xdr:row>109</xdr:row>
                    <xdr:rowOff>28575</xdr:rowOff>
                  </from>
                  <to>
                    <xdr:col>13</xdr:col>
                    <xdr:colOff>95250</xdr:colOff>
                    <xdr:row>109</xdr:row>
                    <xdr:rowOff>219075</xdr:rowOff>
                  </to>
                </anchor>
              </controlPr>
            </control>
          </mc:Choice>
        </mc:AlternateContent>
        <mc:AlternateContent xmlns:mc="http://schemas.openxmlformats.org/markup-compatibility/2006">
          <mc:Choice Requires="x14">
            <control shapeId="7644" r:id="rId18" name="Option Button 1500">
              <controlPr defaultSize="0" autoFill="0" autoLine="0" autoPict="0">
                <anchor moveWithCells="1">
                  <from>
                    <xdr:col>4</xdr:col>
                    <xdr:colOff>9525</xdr:colOff>
                    <xdr:row>332</xdr:row>
                    <xdr:rowOff>28575</xdr:rowOff>
                  </from>
                  <to>
                    <xdr:col>5</xdr:col>
                    <xdr:colOff>95250</xdr:colOff>
                    <xdr:row>332</xdr:row>
                    <xdr:rowOff>219075</xdr:rowOff>
                  </to>
                </anchor>
              </controlPr>
            </control>
          </mc:Choice>
        </mc:AlternateContent>
        <mc:AlternateContent xmlns:mc="http://schemas.openxmlformats.org/markup-compatibility/2006">
          <mc:Choice Requires="x14">
            <control shapeId="7645" r:id="rId19" name="Option Button 1501">
              <controlPr defaultSize="0" autoFill="0" autoLine="0" autoPict="0">
                <anchor moveWithCells="1">
                  <from>
                    <xdr:col>14</xdr:col>
                    <xdr:colOff>9525</xdr:colOff>
                    <xdr:row>332</xdr:row>
                    <xdr:rowOff>28575</xdr:rowOff>
                  </from>
                  <to>
                    <xdr:col>15</xdr:col>
                    <xdr:colOff>95250</xdr:colOff>
                    <xdr:row>332</xdr:row>
                    <xdr:rowOff>219075</xdr:rowOff>
                  </to>
                </anchor>
              </controlPr>
            </control>
          </mc:Choice>
        </mc:AlternateContent>
        <mc:AlternateContent xmlns:mc="http://schemas.openxmlformats.org/markup-compatibility/2006">
          <mc:Choice Requires="x14">
            <control shapeId="7646" r:id="rId20" name="Option Button 1502">
              <controlPr defaultSize="0" autoFill="0" autoLine="0" autoPict="0">
                <anchor moveWithCells="1">
                  <from>
                    <xdr:col>24</xdr:col>
                    <xdr:colOff>9525</xdr:colOff>
                    <xdr:row>332</xdr:row>
                    <xdr:rowOff>28575</xdr:rowOff>
                  </from>
                  <to>
                    <xdr:col>25</xdr:col>
                    <xdr:colOff>95250</xdr:colOff>
                    <xdr:row>332</xdr:row>
                    <xdr:rowOff>219075</xdr:rowOff>
                  </to>
                </anchor>
              </controlPr>
            </control>
          </mc:Choice>
        </mc:AlternateContent>
        <mc:AlternateContent xmlns:mc="http://schemas.openxmlformats.org/markup-compatibility/2006">
          <mc:Choice Requires="x14">
            <control shapeId="7647" r:id="rId21" name="Option Button 1503">
              <controlPr defaultSize="0" autoFill="0" autoLine="0" autoPict="0">
                <anchor moveWithCells="1">
                  <from>
                    <xdr:col>4</xdr:col>
                    <xdr:colOff>9525</xdr:colOff>
                    <xdr:row>336</xdr:row>
                    <xdr:rowOff>28575</xdr:rowOff>
                  </from>
                  <to>
                    <xdr:col>5</xdr:col>
                    <xdr:colOff>95250</xdr:colOff>
                    <xdr:row>336</xdr:row>
                    <xdr:rowOff>219075</xdr:rowOff>
                  </to>
                </anchor>
              </controlPr>
            </control>
          </mc:Choice>
        </mc:AlternateContent>
        <mc:AlternateContent xmlns:mc="http://schemas.openxmlformats.org/markup-compatibility/2006">
          <mc:Choice Requires="x14">
            <control shapeId="7648" r:id="rId22" name="Option Button 1504">
              <controlPr defaultSize="0" autoFill="0" autoLine="0" autoPict="0">
                <anchor moveWithCells="1">
                  <from>
                    <xdr:col>14</xdr:col>
                    <xdr:colOff>9525</xdr:colOff>
                    <xdr:row>336</xdr:row>
                    <xdr:rowOff>28575</xdr:rowOff>
                  </from>
                  <to>
                    <xdr:col>15</xdr:col>
                    <xdr:colOff>95250</xdr:colOff>
                    <xdr:row>336</xdr:row>
                    <xdr:rowOff>219075</xdr:rowOff>
                  </to>
                </anchor>
              </controlPr>
            </control>
          </mc:Choice>
        </mc:AlternateContent>
        <mc:AlternateContent xmlns:mc="http://schemas.openxmlformats.org/markup-compatibility/2006">
          <mc:Choice Requires="x14">
            <control shapeId="7649" r:id="rId23" name="Option Button 1505">
              <controlPr defaultSize="0" autoFill="0" autoLine="0" autoPict="0">
                <anchor moveWithCells="1">
                  <from>
                    <xdr:col>24</xdr:col>
                    <xdr:colOff>9525</xdr:colOff>
                    <xdr:row>336</xdr:row>
                    <xdr:rowOff>28575</xdr:rowOff>
                  </from>
                  <to>
                    <xdr:col>25</xdr:col>
                    <xdr:colOff>95250</xdr:colOff>
                    <xdr:row>336</xdr:row>
                    <xdr:rowOff>219075</xdr:rowOff>
                  </to>
                </anchor>
              </controlPr>
            </control>
          </mc:Choice>
        </mc:AlternateContent>
        <mc:AlternateContent xmlns:mc="http://schemas.openxmlformats.org/markup-compatibility/2006">
          <mc:Choice Requires="x14">
            <control shapeId="7650" r:id="rId24" name="Option Button 1506">
              <controlPr defaultSize="0" autoFill="0" autoLine="0" autoPict="0">
                <anchor moveWithCells="1">
                  <from>
                    <xdr:col>4</xdr:col>
                    <xdr:colOff>9525</xdr:colOff>
                    <xdr:row>340</xdr:row>
                    <xdr:rowOff>28575</xdr:rowOff>
                  </from>
                  <to>
                    <xdr:col>5</xdr:col>
                    <xdr:colOff>95250</xdr:colOff>
                    <xdr:row>340</xdr:row>
                    <xdr:rowOff>219075</xdr:rowOff>
                  </to>
                </anchor>
              </controlPr>
            </control>
          </mc:Choice>
        </mc:AlternateContent>
        <mc:AlternateContent xmlns:mc="http://schemas.openxmlformats.org/markup-compatibility/2006">
          <mc:Choice Requires="x14">
            <control shapeId="7651" r:id="rId25" name="Option Button 1507">
              <controlPr defaultSize="0" autoFill="0" autoLine="0" autoPict="0">
                <anchor moveWithCells="1">
                  <from>
                    <xdr:col>14</xdr:col>
                    <xdr:colOff>9525</xdr:colOff>
                    <xdr:row>340</xdr:row>
                    <xdr:rowOff>28575</xdr:rowOff>
                  </from>
                  <to>
                    <xdr:col>15</xdr:col>
                    <xdr:colOff>95250</xdr:colOff>
                    <xdr:row>340</xdr:row>
                    <xdr:rowOff>219075</xdr:rowOff>
                  </to>
                </anchor>
              </controlPr>
            </control>
          </mc:Choice>
        </mc:AlternateContent>
        <mc:AlternateContent xmlns:mc="http://schemas.openxmlformats.org/markup-compatibility/2006">
          <mc:Choice Requires="x14">
            <control shapeId="7652" r:id="rId26" name="Option Button 1508">
              <controlPr defaultSize="0" autoFill="0" autoLine="0" autoPict="0">
                <anchor moveWithCells="1">
                  <from>
                    <xdr:col>24</xdr:col>
                    <xdr:colOff>9525</xdr:colOff>
                    <xdr:row>340</xdr:row>
                    <xdr:rowOff>28575</xdr:rowOff>
                  </from>
                  <to>
                    <xdr:col>25</xdr:col>
                    <xdr:colOff>95250</xdr:colOff>
                    <xdr:row>340</xdr:row>
                    <xdr:rowOff>219075</xdr:rowOff>
                  </to>
                </anchor>
              </controlPr>
            </control>
          </mc:Choice>
        </mc:AlternateContent>
        <mc:AlternateContent xmlns:mc="http://schemas.openxmlformats.org/markup-compatibility/2006">
          <mc:Choice Requires="x14">
            <control shapeId="7653" r:id="rId27" name="Option Button 1509">
              <controlPr defaultSize="0" autoFill="0" autoLine="0" autoPict="0">
                <anchor moveWithCells="1">
                  <from>
                    <xdr:col>4</xdr:col>
                    <xdr:colOff>9525</xdr:colOff>
                    <xdr:row>366</xdr:row>
                    <xdr:rowOff>28575</xdr:rowOff>
                  </from>
                  <to>
                    <xdr:col>5</xdr:col>
                    <xdr:colOff>95250</xdr:colOff>
                    <xdr:row>366</xdr:row>
                    <xdr:rowOff>219075</xdr:rowOff>
                  </to>
                </anchor>
              </controlPr>
            </control>
          </mc:Choice>
        </mc:AlternateContent>
        <mc:AlternateContent xmlns:mc="http://schemas.openxmlformats.org/markup-compatibility/2006">
          <mc:Choice Requires="x14">
            <control shapeId="7654" r:id="rId28" name="Option Button 1510">
              <controlPr defaultSize="0" autoFill="0" autoLine="0" autoPict="0">
                <anchor moveWithCells="1">
                  <from>
                    <xdr:col>14</xdr:col>
                    <xdr:colOff>9525</xdr:colOff>
                    <xdr:row>366</xdr:row>
                    <xdr:rowOff>28575</xdr:rowOff>
                  </from>
                  <to>
                    <xdr:col>15</xdr:col>
                    <xdr:colOff>95250</xdr:colOff>
                    <xdr:row>366</xdr:row>
                    <xdr:rowOff>219075</xdr:rowOff>
                  </to>
                </anchor>
              </controlPr>
            </control>
          </mc:Choice>
        </mc:AlternateContent>
        <mc:AlternateContent xmlns:mc="http://schemas.openxmlformats.org/markup-compatibility/2006">
          <mc:Choice Requires="x14">
            <control shapeId="7655" r:id="rId29" name="Check Box 1511">
              <controlPr defaultSize="0" autoFill="0" autoLine="0" autoPict="0">
                <anchor moveWithCells="1">
                  <from>
                    <xdr:col>3</xdr:col>
                    <xdr:colOff>190500</xdr:colOff>
                    <xdr:row>382</xdr:row>
                    <xdr:rowOff>38100</xdr:rowOff>
                  </from>
                  <to>
                    <xdr:col>5</xdr:col>
                    <xdr:colOff>95250</xdr:colOff>
                    <xdr:row>383</xdr:row>
                    <xdr:rowOff>0</xdr:rowOff>
                  </to>
                </anchor>
              </controlPr>
            </control>
          </mc:Choice>
        </mc:AlternateContent>
        <mc:AlternateContent xmlns:mc="http://schemas.openxmlformats.org/markup-compatibility/2006">
          <mc:Choice Requires="x14">
            <control shapeId="7656" r:id="rId30" name="Check Box 1512">
              <controlPr defaultSize="0" autoFill="0" autoLine="0" autoPict="0">
                <anchor moveWithCells="1">
                  <from>
                    <xdr:col>13</xdr:col>
                    <xdr:colOff>190500</xdr:colOff>
                    <xdr:row>382</xdr:row>
                    <xdr:rowOff>38100</xdr:rowOff>
                  </from>
                  <to>
                    <xdr:col>15</xdr:col>
                    <xdr:colOff>95250</xdr:colOff>
                    <xdr:row>383</xdr:row>
                    <xdr:rowOff>0</xdr:rowOff>
                  </to>
                </anchor>
              </controlPr>
            </control>
          </mc:Choice>
        </mc:AlternateContent>
        <mc:AlternateContent xmlns:mc="http://schemas.openxmlformats.org/markup-compatibility/2006">
          <mc:Choice Requires="x14">
            <control shapeId="7657" r:id="rId31" name="Check Box 1513">
              <controlPr defaultSize="0" autoFill="0" autoLine="0" autoPict="0">
                <anchor moveWithCells="1">
                  <from>
                    <xdr:col>24</xdr:col>
                    <xdr:colOff>190500</xdr:colOff>
                    <xdr:row>382</xdr:row>
                    <xdr:rowOff>38100</xdr:rowOff>
                  </from>
                  <to>
                    <xdr:col>26</xdr:col>
                    <xdr:colOff>95250</xdr:colOff>
                    <xdr:row>383</xdr:row>
                    <xdr:rowOff>0</xdr:rowOff>
                  </to>
                </anchor>
              </controlPr>
            </control>
          </mc:Choice>
        </mc:AlternateContent>
        <mc:AlternateContent xmlns:mc="http://schemas.openxmlformats.org/markup-compatibility/2006">
          <mc:Choice Requires="x14">
            <control shapeId="7658" r:id="rId32" name="Check Box 1514">
              <controlPr defaultSize="0" autoFill="0" autoLine="0" autoPict="0">
                <anchor moveWithCells="1">
                  <from>
                    <xdr:col>3</xdr:col>
                    <xdr:colOff>190500</xdr:colOff>
                    <xdr:row>384</xdr:row>
                    <xdr:rowOff>114300</xdr:rowOff>
                  </from>
                  <to>
                    <xdr:col>5</xdr:col>
                    <xdr:colOff>95250</xdr:colOff>
                    <xdr:row>384</xdr:row>
                    <xdr:rowOff>323850</xdr:rowOff>
                  </to>
                </anchor>
              </controlPr>
            </control>
          </mc:Choice>
        </mc:AlternateContent>
        <mc:AlternateContent xmlns:mc="http://schemas.openxmlformats.org/markup-compatibility/2006">
          <mc:Choice Requires="x14">
            <control shapeId="7659" r:id="rId33" name="Check Box 1515">
              <controlPr defaultSize="0" autoFill="0" autoLine="0" autoPict="0">
                <anchor moveWithCells="1">
                  <from>
                    <xdr:col>3</xdr:col>
                    <xdr:colOff>190500</xdr:colOff>
                    <xdr:row>389</xdr:row>
                    <xdr:rowOff>38100</xdr:rowOff>
                  </from>
                  <to>
                    <xdr:col>5</xdr:col>
                    <xdr:colOff>95250</xdr:colOff>
                    <xdr:row>390</xdr:row>
                    <xdr:rowOff>0</xdr:rowOff>
                  </to>
                </anchor>
              </controlPr>
            </control>
          </mc:Choice>
        </mc:AlternateContent>
        <mc:AlternateContent xmlns:mc="http://schemas.openxmlformats.org/markup-compatibility/2006">
          <mc:Choice Requires="x14">
            <control shapeId="7660" r:id="rId34" name="Check Box 1516">
              <controlPr defaultSize="0" autoFill="0" autoLine="0" autoPict="0">
                <anchor moveWithCells="1">
                  <from>
                    <xdr:col>19</xdr:col>
                    <xdr:colOff>190500</xdr:colOff>
                    <xdr:row>389</xdr:row>
                    <xdr:rowOff>38100</xdr:rowOff>
                  </from>
                  <to>
                    <xdr:col>21</xdr:col>
                    <xdr:colOff>95250</xdr:colOff>
                    <xdr:row>390</xdr:row>
                    <xdr:rowOff>0</xdr:rowOff>
                  </to>
                </anchor>
              </controlPr>
            </control>
          </mc:Choice>
        </mc:AlternateContent>
        <mc:AlternateContent xmlns:mc="http://schemas.openxmlformats.org/markup-compatibility/2006">
          <mc:Choice Requires="x14">
            <control shapeId="7661" r:id="rId35" name="Check Box 1517">
              <controlPr defaultSize="0" autoFill="0" autoLine="0" autoPict="0">
                <anchor moveWithCells="1">
                  <from>
                    <xdr:col>19</xdr:col>
                    <xdr:colOff>190500</xdr:colOff>
                    <xdr:row>390</xdr:row>
                    <xdr:rowOff>38100</xdr:rowOff>
                  </from>
                  <to>
                    <xdr:col>21</xdr:col>
                    <xdr:colOff>95250</xdr:colOff>
                    <xdr:row>391</xdr:row>
                    <xdr:rowOff>0</xdr:rowOff>
                  </to>
                </anchor>
              </controlPr>
            </control>
          </mc:Choice>
        </mc:AlternateContent>
        <mc:AlternateContent xmlns:mc="http://schemas.openxmlformats.org/markup-compatibility/2006">
          <mc:Choice Requires="x14">
            <control shapeId="7662" r:id="rId36" name="Check Box 1518">
              <controlPr defaultSize="0" autoFill="0" autoLine="0" autoPict="0">
                <anchor moveWithCells="1">
                  <from>
                    <xdr:col>19</xdr:col>
                    <xdr:colOff>190500</xdr:colOff>
                    <xdr:row>391</xdr:row>
                    <xdr:rowOff>38100</xdr:rowOff>
                  </from>
                  <to>
                    <xdr:col>21</xdr:col>
                    <xdr:colOff>95250</xdr:colOff>
                    <xdr:row>392</xdr:row>
                    <xdr:rowOff>0</xdr:rowOff>
                  </to>
                </anchor>
              </controlPr>
            </control>
          </mc:Choice>
        </mc:AlternateContent>
        <mc:AlternateContent xmlns:mc="http://schemas.openxmlformats.org/markup-compatibility/2006">
          <mc:Choice Requires="x14">
            <control shapeId="7663" r:id="rId37" name="Check Box 1519">
              <controlPr defaultSize="0" autoFill="0" autoLine="0" autoPict="0">
                <anchor moveWithCells="1">
                  <from>
                    <xdr:col>3</xdr:col>
                    <xdr:colOff>190500</xdr:colOff>
                    <xdr:row>390</xdr:row>
                    <xdr:rowOff>38100</xdr:rowOff>
                  </from>
                  <to>
                    <xdr:col>5</xdr:col>
                    <xdr:colOff>95250</xdr:colOff>
                    <xdr:row>391</xdr:row>
                    <xdr:rowOff>0</xdr:rowOff>
                  </to>
                </anchor>
              </controlPr>
            </control>
          </mc:Choice>
        </mc:AlternateContent>
        <mc:AlternateContent xmlns:mc="http://schemas.openxmlformats.org/markup-compatibility/2006">
          <mc:Choice Requires="x14">
            <control shapeId="7664" r:id="rId38" name="Check Box 1520">
              <controlPr defaultSize="0" autoFill="0" autoLine="0" autoPict="0">
                <anchor moveWithCells="1">
                  <from>
                    <xdr:col>3</xdr:col>
                    <xdr:colOff>190500</xdr:colOff>
                    <xdr:row>391</xdr:row>
                    <xdr:rowOff>38100</xdr:rowOff>
                  </from>
                  <to>
                    <xdr:col>5</xdr:col>
                    <xdr:colOff>95250</xdr:colOff>
                    <xdr:row>392</xdr:row>
                    <xdr:rowOff>0</xdr:rowOff>
                  </to>
                </anchor>
              </controlPr>
            </control>
          </mc:Choice>
        </mc:AlternateContent>
        <mc:AlternateContent xmlns:mc="http://schemas.openxmlformats.org/markup-compatibility/2006">
          <mc:Choice Requires="x14">
            <control shapeId="7666" r:id="rId39" name="Check Box 1522">
              <controlPr defaultSize="0" autoFill="0" autoLine="0" autoPict="0">
                <anchor moveWithCells="1">
                  <from>
                    <xdr:col>3</xdr:col>
                    <xdr:colOff>190500</xdr:colOff>
                    <xdr:row>393</xdr:row>
                    <xdr:rowOff>123825</xdr:rowOff>
                  </from>
                  <to>
                    <xdr:col>5</xdr:col>
                    <xdr:colOff>95250</xdr:colOff>
                    <xdr:row>393</xdr:row>
                    <xdr:rowOff>342900</xdr:rowOff>
                  </to>
                </anchor>
              </controlPr>
            </control>
          </mc:Choice>
        </mc:AlternateContent>
        <mc:AlternateContent xmlns:mc="http://schemas.openxmlformats.org/markup-compatibility/2006">
          <mc:Choice Requires="x14">
            <control shapeId="7667" r:id="rId40" name="Option Button 1523">
              <controlPr defaultSize="0" autoFill="0" autoLine="0" autoPict="0">
                <anchor moveWithCells="1">
                  <from>
                    <xdr:col>4</xdr:col>
                    <xdr:colOff>9525</xdr:colOff>
                    <xdr:row>400</xdr:row>
                    <xdr:rowOff>28575</xdr:rowOff>
                  </from>
                  <to>
                    <xdr:col>5</xdr:col>
                    <xdr:colOff>95250</xdr:colOff>
                    <xdr:row>400</xdr:row>
                    <xdr:rowOff>219075</xdr:rowOff>
                  </to>
                </anchor>
              </controlPr>
            </control>
          </mc:Choice>
        </mc:AlternateContent>
        <mc:AlternateContent xmlns:mc="http://schemas.openxmlformats.org/markup-compatibility/2006">
          <mc:Choice Requires="x14">
            <control shapeId="7668" r:id="rId41" name="Option Button 1524">
              <controlPr defaultSize="0" autoFill="0" autoLine="0" autoPict="0">
                <anchor moveWithCells="1">
                  <from>
                    <xdr:col>14</xdr:col>
                    <xdr:colOff>9525</xdr:colOff>
                    <xdr:row>400</xdr:row>
                    <xdr:rowOff>28575</xdr:rowOff>
                  </from>
                  <to>
                    <xdr:col>15</xdr:col>
                    <xdr:colOff>95250</xdr:colOff>
                    <xdr:row>400</xdr:row>
                    <xdr:rowOff>219075</xdr:rowOff>
                  </to>
                </anchor>
              </controlPr>
            </control>
          </mc:Choice>
        </mc:AlternateContent>
        <mc:AlternateContent xmlns:mc="http://schemas.openxmlformats.org/markup-compatibility/2006">
          <mc:Choice Requires="x14">
            <control shapeId="7669" r:id="rId42" name="Group Box 1525">
              <controlPr defaultSize="0" print="0" autoFill="0" autoPict="0">
                <anchor moveWithCells="1">
                  <from>
                    <xdr:col>2</xdr:col>
                    <xdr:colOff>0</xdr:colOff>
                    <xdr:row>20</xdr:row>
                    <xdr:rowOff>0</xdr:rowOff>
                  </from>
                  <to>
                    <xdr:col>38</xdr:col>
                    <xdr:colOff>0</xdr:colOff>
                    <xdr:row>22</xdr:row>
                    <xdr:rowOff>47625</xdr:rowOff>
                  </to>
                </anchor>
              </controlPr>
            </control>
          </mc:Choice>
        </mc:AlternateContent>
        <mc:AlternateContent xmlns:mc="http://schemas.openxmlformats.org/markup-compatibility/2006">
          <mc:Choice Requires="x14">
            <control shapeId="7671" r:id="rId43" name="Group Box 1527">
              <controlPr defaultSize="0" print="0" autoFill="0" autoPict="0">
                <anchor moveWithCells="1">
                  <from>
                    <xdr:col>2</xdr:col>
                    <xdr:colOff>0</xdr:colOff>
                    <xdr:row>88</xdr:row>
                    <xdr:rowOff>180975</xdr:rowOff>
                  </from>
                  <to>
                    <xdr:col>38</xdr:col>
                    <xdr:colOff>0</xdr:colOff>
                    <xdr:row>90</xdr:row>
                    <xdr:rowOff>85725</xdr:rowOff>
                  </to>
                </anchor>
              </controlPr>
            </control>
          </mc:Choice>
        </mc:AlternateContent>
        <mc:AlternateContent xmlns:mc="http://schemas.openxmlformats.org/markup-compatibility/2006">
          <mc:Choice Requires="x14">
            <control shapeId="7672" r:id="rId44" name="Group Box 1528">
              <controlPr defaultSize="0" print="0" autoFill="0" autoPict="0">
                <anchor moveWithCells="1">
                  <from>
                    <xdr:col>2</xdr:col>
                    <xdr:colOff>0</xdr:colOff>
                    <xdr:row>93</xdr:row>
                    <xdr:rowOff>171450</xdr:rowOff>
                  </from>
                  <to>
                    <xdr:col>38</xdr:col>
                    <xdr:colOff>0</xdr:colOff>
                    <xdr:row>95</xdr:row>
                    <xdr:rowOff>85725</xdr:rowOff>
                  </to>
                </anchor>
              </controlPr>
            </control>
          </mc:Choice>
        </mc:AlternateContent>
        <mc:AlternateContent xmlns:mc="http://schemas.openxmlformats.org/markup-compatibility/2006">
          <mc:Choice Requires="x14">
            <control shapeId="7673" r:id="rId45" name="Group Box 1529">
              <controlPr defaultSize="0" print="0" autoFill="0" autoPict="0">
                <anchor moveWithCells="1">
                  <from>
                    <xdr:col>2</xdr:col>
                    <xdr:colOff>0</xdr:colOff>
                    <xdr:row>98</xdr:row>
                    <xdr:rowOff>171450</xdr:rowOff>
                  </from>
                  <to>
                    <xdr:col>38</xdr:col>
                    <xdr:colOff>0</xdr:colOff>
                    <xdr:row>100</xdr:row>
                    <xdr:rowOff>76200</xdr:rowOff>
                  </to>
                </anchor>
              </controlPr>
            </control>
          </mc:Choice>
        </mc:AlternateContent>
        <mc:AlternateContent xmlns:mc="http://schemas.openxmlformats.org/markup-compatibility/2006">
          <mc:Choice Requires="x14">
            <control shapeId="7674" r:id="rId46" name="Group Box 1530">
              <controlPr defaultSize="0" print="0" autoFill="0" autoPict="0">
                <anchor moveWithCells="1">
                  <from>
                    <xdr:col>2</xdr:col>
                    <xdr:colOff>0</xdr:colOff>
                    <xdr:row>103</xdr:row>
                    <xdr:rowOff>142875</xdr:rowOff>
                  </from>
                  <to>
                    <xdr:col>38</xdr:col>
                    <xdr:colOff>0</xdr:colOff>
                    <xdr:row>105</xdr:row>
                    <xdr:rowOff>76200</xdr:rowOff>
                  </to>
                </anchor>
              </controlPr>
            </control>
          </mc:Choice>
        </mc:AlternateContent>
        <mc:AlternateContent xmlns:mc="http://schemas.openxmlformats.org/markup-compatibility/2006">
          <mc:Choice Requires="x14">
            <control shapeId="7675" r:id="rId47" name="Group Box 1531">
              <controlPr defaultSize="0" print="0" autoFill="0" autoPict="0">
                <anchor moveWithCells="1">
                  <from>
                    <xdr:col>2</xdr:col>
                    <xdr:colOff>0</xdr:colOff>
                    <xdr:row>108</xdr:row>
                    <xdr:rowOff>152400</xdr:rowOff>
                  </from>
                  <to>
                    <xdr:col>38</xdr:col>
                    <xdr:colOff>0</xdr:colOff>
                    <xdr:row>110</xdr:row>
                    <xdr:rowOff>95250</xdr:rowOff>
                  </to>
                </anchor>
              </controlPr>
            </control>
          </mc:Choice>
        </mc:AlternateContent>
        <mc:AlternateContent xmlns:mc="http://schemas.openxmlformats.org/markup-compatibility/2006">
          <mc:Choice Requires="x14">
            <control shapeId="7676" r:id="rId48" name="Group Box 1532">
              <controlPr defaultSize="0" print="0" autoFill="0" autoPict="0">
                <anchor moveWithCells="1">
                  <from>
                    <xdr:col>3</xdr:col>
                    <xdr:colOff>0</xdr:colOff>
                    <xdr:row>331</xdr:row>
                    <xdr:rowOff>0</xdr:rowOff>
                  </from>
                  <to>
                    <xdr:col>38</xdr:col>
                    <xdr:colOff>0</xdr:colOff>
                    <xdr:row>333</xdr:row>
                    <xdr:rowOff>19050</xdr:rowOff>
                  </to>
                </anchor>
              </controlPr>
            </control>
          </mc:Choice>
        </mc:AlternateContent>
        <mc:AlternateContent xmlns:mc="http://schemas.openxmlformats.org/markup-compatibility/2006">
          <mc:Choice Requires="x14">
            <control shapeId="7677" r:id="rId49" name="Group Box 1533">
              <controlPr defaultSize="0" print="0" autoFill="0" autoPict="0">
                <anchor moveWithCells="1">
                  <from>
                    <xdr:col>3</xdr:col>
                    <xdr:colOff>0</xdr:colOff>
                    <xdr:row>335</xdr:row>
                    <xdr:rowOff>0</xdr:rowOff>
                  </from>
                  <to>
                    <xdr:col>38</xdr:col>
                    <xdr:colOff>0</xdr:colOff>
                    <xdr:row>337</xdr:row>
                    <xdr:rowOff>38100</xdr:rowOff>
                  </to>
                </anchor>
              </controlPr>
            </control>
          </mc:Choice>
        </mc:AlternateContent>
        <mc:AlternateContent xmlns:mc="http://schemas.openxmlformats.org/markup-compatibility/2006">
          <mc:Choice Requires="x14">
            <control shapeId="7678" r:id="rId50" name="Group Box 1534">
              <controlPr defaultSize="0" print="0" autoFill="0" autoPict="0">
                <anchor moveWithCells="1">
                  <from>
                    <xdr:col>3</xdr:col>
                    <xdr:colOff>0</xdr:colOff>
                    <xdr:row>339</xdr:row>
                    <xdr:rowOff>0</xdr:rowOff>
                  </from>
                  <to>
                    <xdr:col>38</xdr:col>
                    <xdr:colOff>0</xdr:colOff>
                    <xdr:row>341</xdr:row>
                    <xdr:rowOff>66675</xdr:rowOff>
                  </to>
                </anchor>
              </controlPr>
            </control>
          </mc:Choice>
        </mc:AlternateContent>
        <mc:AlternateContent xmlns:mc="http://schemas.openxmlformats.org/markup-compatibility/2006">
          <mc:Choice Requires="x14">
            <control shapeId="7679" r:id="rId51" name="Group Box 1535">
              <controlPr defaultSize="0" print="0" autoFill="0" autoPict="0">
                <anchor moveWithCells="1">
                  <from>
                    <xdr:col>3</xdr:col>
                    <xdr:colOff>0</xdr:colOff>
                    <xdr:row>365</xdr:row>
                    <xdr:rowOff>0</xdr:rowOff>
                  </from>
                  <to>
                    <xdr:col>38</xdr:col>
                    <xdr:colOff>0</xdr:colOff>
                    <xdr:row>367</xdr:row>
                    <xdr:rowOff>85725</xdr:rowOff>
                  </to>
                </anchor>
              </controlPr>
            </control>
          </mc:Choice>
        </mc:AlternateContent>
        <mc:AlternateContent xmlns:mc="http://schemas.openxmlformats.org/markup-compatibility/2006">
          <mc:Choice Requires="x14">
            <control shapeId="7680" r:id="rId52" name="Group Box 1536">
              <controlPr defaultSize="0" print="0" autoFill="0" autoPict="0">
                <anchor moveWithCells="1">
                  <from>
                    <xdr:col>3</xdr:col>
                    <xdr:colOff>0</xdr:colOff>
                    <xdr:row>381</xdr:row>
                    <xdr:rowOff>0</xdr:rowOff>
                  </from>
                  <to>
                    <xdr:col>38</xdr:col>
                    <xdr:colOff>0</xdr:colOff>
                    <xdr:row>384</xdr:row>
                    <xdr:rowOff>247650</xdr:rowOff>
                  </to>
                </anchor>
              </controlPr>
            </control>
          </mc:Choice>
        </mc:AlternateContent>
        <mc:AlternateContent xmlns:mc="http://schemas.openxmlformats.org/markup-compatibility/2006">
          <mc:Choice Requires="x14">
            <control shapeId="7681" r:id="rId53" name="Group Box 1537">
              <controlPr defaultSize="0" print="0" autoFill="0" autoPict="0">
                <anchor moveWithCells="1">
                  <from>
                    <xdr:col>3</xdr:col>
                    <xdr:colOff>0</xdr:colOff>
                    <xdr:row>388</xdr:row>
                    <xdr:rowOff>0</xdr:rowOff>
                  </from>
                  <to>
                    <xdr:col>38</xdr:col>
                    <xdr:colOff>0</xdr:colOff>
                    <xdr:row>395</xdr:row>
                    <xdr:rowOff>66675</xdr:rowOff>
                  </to>
                </anchor>
              </controlPr>
            </control>
          </mc:Choice>
        </mc:AlternateContent>
        <mc:AlternateContent xmlns:mc="http://schemas.openxmlformats.org/markup-compatibility/2006">
          <mc:Choice Requires="x14">
            <control shapeId="7682" r:id="rId54" name="Group Box 1538">
              <controlPr defaultSize="0" print="0" autoFill="0" autoPict="0">
                <anchor moveWithCells="1">
                  <from>
                    <xdr:col>3</xdr:col>
                    <xdr:colOff>0</xdr:colOff>
                    <xdr:row>399</xdr:row>
                    <xdr:rowOff>0</xdr:rowOff>
                  </from>
                  <to>
                    <xdr:col>38</xdr:col>
                    <xdr:colOff>0</xdr:colOff>
                    <xdr:row>401</xdr:row>
                    <xdr:rowOff>114300</xdr:rowOff>
                  </to>
                </anchor>
              </controlPr>
            </control>
          </mc:Choice>
        </mc:AlternateContent>
        <mc:AlternateContent xmlns:mc="http://schemas.openxmlformats.org/markup-compatibility/2006">
          <mc:Choice Requires="x14">
            <control shapeId="8685" r:id="rId55" name="Check Box 2541">
              <controlPr defaultSize="0" autoFill="0" autoLine="0" autoPict="0">
                <anchor moveWithCells="1">
                  <from>
                    <xdr:col>3</xdr:col>
                    <xdr:colOff>0</xdr:colOff>
                    <xdr:row>25</xdr:row>
                    <xdr:rowOff>19050</xdr:rowOff>
                  </from>
                  <to>
                    <xdr:col>4</xdr:col>
                    <xdr:colOff>104775</xdr:colOff>
                    <xdr:row>26</xdr:row>
                    <xdr:rowOff>0</xdr:rowOff>
                  </to>
                </anchor>
              </controlPr>
            </control>
          </mc:Choice>
        </mc:AlternateContent>
        <mc:AlternateContent xmlns:mc="http://schemas.openxmlformats.org/markup-compatibility/2006">
          <mc:Choice Requires="x14">
            <control shapeId="8686" r:id="rId56" name="Check Box 2542">
              <controlPr defaultSize="0" autoFill="0" autoLine="0" autoPict="0">
                <anchor moveWithCells="1">
                  <from>
                    <xdr:col>17</xdr:col>
                    <xdr:colOff>0</xdr:colOff>
                    <xdr:row>25</xdr:row>
                    <xdr:rowOff>19050</xdr:rowOff>
                  </from>
                  <to>
                    <xdr:col>18</xdr:col>
                    <xdr:colOff>104775</xdr:colOff>
                    <xdr:row>26</xdr:row>
                    <xdr:rowOff>0</xdr:rowOff>
                  </to>
                </anchor>
              </controlPr>
            </control>
          </mc:Choice>
        </mc:AlternateContent>
        <mc:AlternateContent xmlns:mc="http://schemas.openxmlformats.org/markup-compatibility/2006">
          <mc:Choice Requires="x14">
            <control shapeId="8687" r:id="rId57" name="Check Box 2543">
              <controlPr defaultSize="0" autoFill="0" autoLine="0" autoPict="0">
                <anchor moveWithCells="1">
                  <from>
                    <xdr:col>28</xdr:col>
                    <xdr:colOff>0</xdr:colOff>
                    <xdr:row>25</xdr:row>
                    <xdr:rowOff>19050</xdr:rowOff>
                  </from>
                  <to>
                    <xdr:col>29</xdr:col>
                    <xdr:colOff>104775</xdr:colOff>
                    <xdr:row>26</xdr:row>
                    <xdr:rowOff>0</xdr:rowOff>
                  </to>
                </anchor>
              </controlPr>
            </control>
          </mc:Choice>
        </mc:AlternateContent>
        <mc:AlternateContent xmlns:mc="http://schemas.openxmlformats.org/markup-compatibility/2006">
          <mc:Choice Requires="x14">
            <control shapeId="9203" r:id="rId58" name="Group Box 3059">
              <controlPr defaultSize="0" print="0" autoFill="0" autoPict="0">
                <anchor moveWithCells="1">
                  <from>
                    <xdr:col>3</xdr:col>
                    <xdr:colOff>0</xdr:colOff>
                    <xdr:row>481</xdr:row>
                    <xdr:rowOff>0</xdr:rowOff>
                  </from>
                  <to>
                    <xdr:col>38</xdr:col>
                    <xdr:colOff>180975</xdr:colOff>
                    <xdr:row>484</xdr:row>
                    <xdr:rowOff>95250</xdr:rowOff>
                  </to>
                </anchor>
              </controlPr>
            </control>
          </mc:Choice>
        </mc:AlternateContent>
        <mc:AlternateContent xmlns:mc="http://schemas.openxmlformats.org/markup-compatibility/2006">
          <mc:Choice Requires="x14">
            <control shapeId="9204" r:id="rId59" name="Group Box 3060">
              <controlPr defaultSize="0" print="0" autoFill="0" autoPict="0">
                <anchor moveWithCells="1">
                  <from>
                    <xdr:col>3</xdr:col>
                    <xdr:colOff>0</xdr:colOff>
                    <xdr:row>486</xdr:row>
                    <xdr:rowOff>0</xdr:rowOff>
                  </from>
                  <to>
                    <xdr:col>38</xdr:col>
                    <xdr:colOff>0</xdr:colOff>
                    <xdr:row>488</xdr:row>
                    <xdr:rowOff>28575</xdr:rowOff>
                  </to>
                </anchor>
              </controlPr>
            </control>
          </mc:Choice>
        </mc:AlternateContent>
        <mc:AlternateContent xmlns:mc="http://schemas.openxmlformats.org/markup-compatibility/2006">
          <mc:Choice Requires="x14">
            <control shapeId="9205" r:id="rId60" name="Group Box 3061">
              <controlPr defaultSize="0" print="0" autoFill="0" autoPict="0">
                <anchor moveWithCells="1">
                  <from>
                    <xdr:col>3</xdr:col>
                    <xdr:colOff>0</xdr:colOff>
                    <xdr:row>491</xdr:row>
                    <xdr:rowOff>0</xdr:rowOff>
                  </from>
                  <to>
                    <xdr:col>38</xdr:col>
                    <xdr:colOff>0</xdr:colOff>
                    <xdr:row>497</xdr:row>
                    <xdr:rowOff>38100</xdr:rowOff>
                  </to>
                </anchor>
              </controlPr>
            </control>
          </mc:Choice>
        </mc:AlternateContent>
        <mc:AlternateContent xmlns:mc="http://schemas.openxmlformats.org/markup-compatibility/2006">
          <mc:Choice Requires="x14">
            <control shapeId="9206" r:id="rId61" name="Group Box 3062">
              <controlPr defaultSize="0" print="0" autoFill="0" autoPict="0">
                <anchor moveWithCells="1">
                  <from>
                    <xdr:col>3</xdr:col>
                    <xdr:colOff>0</xdr:colOff>
                    <xdr:row>499</xdr:row>
                    <xdr:rowOff>0</xdr:rowOff>
                  </from>
                  <to>
                    <xdr:col>38</xdr:col>
                    <xdr:colOff>0</xdr:colOff>
                    <xdr:row>502</xdr:row>
                    <xdr:rowOff>38100</xdr:rowOff>
                  </to>
                </anchor>
              </controlPr>
            </control>
          </mc:Choice>
        </mc:AlternateContent>
        <mc:AlternateContent xmlns:mc="http://schemas.openxmlformats.org/markup-compatibility/2006">
          <mc:Choice Requires="x14">
            <control shapeId="9207" r:id="rId62" name="Group Box 3063">
              <controlPr defaultSize="0" print="0" autoFill="0" autoPict="0">
                <anchor moveWithCells="1">
                  <from>
                    <xdr:col>3</xdr:col>
                    <xdr:colOff>0</xdr:colOff>
                    <xdr:row>561</xdr:row>
                    <xdr:rowOff>0</xdr:rowOff>
                  </from>
                  <to>
                    <xdr:col>38</xdr:col>
                    <xdr:colOff>0</xdr:colOff>
                    <xdr:row>563</xdr:row>
                    <xdr:rowOff>85725</xdr:rowOff>
                  </to>
                </anchor>
              </controlPr>
            </control>
          </mc:Choice>
        </mc:AlternateContent>
        <mc:AlternateContent xmlns:mc="http://schemas.openxmlformats.org/markup-compatibility/2006">
          <mc:Choice Requires="x14">
            <control shapeId="9208" r:id="rId63" name="Group Box 3064">
              <controlPr defaultSize="0" print="0" autoFill="0" autoPict="0">
                <anchor moveWithCells="1">
                  <from>
                    <xdr:col>3</xdr:col>
                    <xdr:colOff>0</xdr:colOff>
                    <xdr:row>570</xdr:row>
                    <xdr:rowOff>0</xdr:rowOff>
                  </from>
                  <to>
                    <xdr:col>38</xdr:col>
                    <xdr:colOff>0</xdr:colOff>
                    <xdr:row>572</xdr:row>
                    <xdr:rowOff>76200</xdr:rowOff>
                  </to>
                </anchor>
              </controlPr>
            </control>
          </mc:Choice>
        </mc:AlternateContent>
        <mc:AlternateContent xmlns:mc="http://schemas.openxmlformats.org/markup-compatibility/2006">
          <mc:Choice Requires="x14">
            <control shapeId="9209" r:id="rId64" name="Group Box 3065">
              <controlPr defaultSize="0" print="0" autoFill="0" autoPict="0">
                <anchor moveWithCells="1">
                  <from>
                    <xdr:col>3</xdr:col>
                    <xdr:colOff>0</xdr:colOff>
                    <xdr:row>579</xdr:row>
                    <xdr:rowOff>0</xdr:rowOff>
                  </from>
                  <to>
                    <xdr:col>38</xdr:col>
                    <xdr:colOff>0</xdr:colOff>
                    <xdr:row>581</xdr:row>
                    <xdr:rowOff>66675</xdr:rowOff>
                  </to>
                </anchor>
              </controlPr>
            </control>
          </mc:Choice>
        </mc:AlternateContent>
        <mc:AlternateContent xmlns:mc="http://schemas.openxmlformats.org/markup-compatibility/2006">
          <mc:Choice Requires="x14">
            <control shapeId="9210" r:id="rId65" name="Group Box 3066">
              <controlPr defaultSize="0" print="0" autoFill="0" autoPict="0">
                <anchor moveWithCells="1">
                  <from>
                    <xdr:col>3</xdr:col>
                    <xdr:colOff>0</xdr:colOff>
                    <xdr:row>588</xdr:row>
                    <xdr:rowOff>0</xdr:rowOff>
                  </from>
                  <to>
                    <xdr:col>38</xdr:col>
                    <xdr:colOff>0</xdr:colOff>
                    <xdr:row>590</xdr:row>
                    <xdr:rowOff>76200</xdr:rowOff>
                  </to>
                </anchor>
              </controlPr>
            </control>
          </mc:Choice>
        </mc:AlternateContent>
        <mc:AlternateContent xmlns:mc="http://schemas.openxmlformats.org/markup-compatibility/2006">
          <mc:Choice Requires="x14">
            <control shapeId="9221" r:id="rId66" name="Option Button 3077">
              <controlPr defaultSize="0" autoFill="0" autoLine="0" autoPict="0">
                <anchor moveWithCells="1">
                  <from>
                    <xdr:col>4</xdr:col>
                    <xdr:colOff>9525</xdr:colOff>
                    <xdr:row>562</xdr:row>
                    <xdr:rowOff>28575</xdr:rowOff>
                  </from>
                  <to>
                    <xdr:col>5</xdr:col>
                    <xdr:colOff>95250</xdr:colOff>
                    <xdr:row>562</xdr:row>
                    <xdr:rowOff>219075</xdr:rowOff>
                  </to>
                </anchor>
              </controlPr>
            </control>
          </mc:Choice>
        </mc:AlternateContent>
        <mc:AlternateContent xmlns:mc="http://schemas.openxmlformats.org/markup-compatibility/2006">
          <mc:Choice Requires="x14">
            <control shapeId="9222" r:id="rId67" name="Option Button 3078">
              <controlPr defaultSize="0" autoFill="0" autoLine="0" autoPict="0">
                <anchor moveWithCells="1">
                  <from>
                    <xdr:col>14</xdr:col>
                    <xdr:colOff>9525</xdr:colOff>
                    <xdr:row>562</xdr:row>
                    <xdr:rowOff>28575</xdr:rowOff>
                  </from>
                  <to>
                    <xdr:col>15</xdr:col>
                    <xdr:colOff>95250</xdr:colOff>
                    <xdr:row>562</xdr:row>
                    <xdr:rowOff>219075</xdr:rowOff>
                  </to>
                </anchor>
              </controlPr>
            </control>
          </mc:Choice>
        </mc:AlternateContent>
        <mc:AlternateContent xmlns:mc="http://schemas.openxmlformats.org/markup-compatibility/2006">
          <mc:Choice Requires="x14">
            <control shapeId="9223" r:id="rId68" name="Option Button 3079">
              <controlPr defaultSize="0" autoFill="0" autoLine="0" autoPict="0">
                <anchor moveWithCells="1">
                  <from>
                    <xdr:col>4</xdr:col>
                    <xdr:colOff>9525</xdr:colOff>
                    <xdr:row>571</xdr:row>
                    <xdr:rowOff>28575</xdr:rowOff>
                  </from>
                  <to>
                    <xdr:col>5</xdr:col>
                    <xdr:colOff>95250</xdr:colOff>
                    <xdr:row>571</xdr:row>
                    <xdr:rowOff>219075</xdr:rowOff>
                  </to>
                </anchor>
              </controlPr>
            </control>
          </mc:Choice>
        </mc:AlternateContent>
        <mc:AlternateContent xmlns:mc="http://schemas.openxmlformats.org/markup-compatibility/2006">
          <mc:Choice Requires="x14">
            <control shapeId="9224" r:id="rId69" name="Option Button 3080">
              <controlPr defaultSize="0" autoFill="0" autoLine="0" autoPict="0">
                <anchor moveWithCells="1">
                  <from>
                    <xdr:col>14</xdr:col>
                    <xdr:colOff>9525</xdr:colOff>
                    <xdr:row>571</xdr:row>
                    <xdr:rowOff>28575</xdr:rowOff>
                  </from>
                  <to>
                    <xdr:col>15</xdr:col>
                    <xdr:colOff>95250</xdr:colOff>
                    <xdr:row>571</xdr:row>
                    <xdr:rowOff>219075</xdr:rowOff>
                  </to>
                </anchor>
              </controlPr>
            </control>
          </mc:Choice>
        </mc:AlternateContent>
        <mc:AlternateContent xmlns:mc="http://schemas.openxmlformats.org/markup-compatibility/2006">
          <mc:Choice Requires="x14">
            <control shapeId="9225" r:id="rId70" name="Option Button 3081">
              <controlPr defaultSize="0" autoFill="0" autoLine="0" autoPict="0">
                <anchor moveWithCells="1">
                  <from>
                    <xdr:col>4</xdr:col>
                    <xdr:colOff>9525</xdr:colOff>
                    <xdr:row>580</xdr:row>
                    <xdr:rowOff>28575</xdr:rowOff>
                  </from>
                  <to>
                    <xdr:col>5</xdr:col>
                    <xdr:colOff>95250</xdr:colOff>
                    <xdr:row>580</xdr:row>
                    <xdr:rowOff>219075</xdr:rowOff>
                  </to>
                </anchor>
              </controlPr>
            </control>
          </mc:Choice>
        </mc:AlternateContent>
        <mc:AlternateContent xmlns:mc="http://schemas.openxmlformats.org/markup-compatibility/2006">
          <mc:Choice Requires="x14">
            <control shapeId="9226" r:id="rId71" name="Option Button 3082">
              <controlPr defaultSize="0" autoFill="0" autoLine="0" autoPict="0">
                <anchor moveWithCells="1">
                  <from>
                    <xdr:col>14</xdr:col>
                    <xdr:colOff>9525</xdr:colOff>
                    <xdr:row>580</xdr:row>
                    <xdr:rowOff>28575</xdr:rowOff>
                  </from>
                  <to>
                    <xdr:col>15</xdr:col>
                    <xdr:colOff>95250</xdr:colOff>
                    <xdr:row>580</xdr:row>
                    <xdr:rowOff>219075</xdr:rowOff>
                  </to>
                </anchor>
              </controlPr>
            </control>
          </mc:Choice>
        </mc:AlternateContent>
        <mc:AlternateContent xmlns:mc="http://schemas.openxmlformats.org/markup-compatibility/2006">
          <mc:Choice Requires="x14">
            <control shapeId="9227" r:id="rId72" name="Option Button 3083">
              <controlPr defaultSize="0" autoFill="0" autoLine="0" autoPict="0">
                <anchor moveWithCells="1">
                  <from>
                    <xdr:col>4</xdr:col>
                    <xdr:colOff>9525</xdr:colOff>
                    <xdr:row>589</xdr:row>
                    <xdr:rowOff>28575</xdr:rowOff>
                  </from>
                  <to>
                    <xdr:col>5</xdr:col>
                    <xdr:colOff>95250</xdr:colOff>
                    <xdr:row>589</xdr:row>
                    <xdr:rowOff>219075</xdr:rowOff>
                  </to>
                </anchor>
              </controlPr>
            </control>
          </mc:Choice>
        </mc:AlternateContent>
        <mc:AlternateContent xmlns:mc="http://schemas.openxmlformats.org/markup-compatibility/2006">
          <mc:Choice Requires="x14">
            <control shapeId="9228" r:id="rId73" name="Option Button 3084">
              <controlPr defaultSize="0" autoFill="0" autoLine="0" autoPict="0">
                <anchor moveWithCells="1">
                  <from>
                    <xdr:col>14</xdr:col>
                    <xdr:colOff>9525</xdr:colOff>
                    <xdr:row>589</xdr:row>
                    <xdr:rowOff>28575</xdr:rowOff>
                  </from>
                  <to>
                    <xdr:col>15</xdr:col>
                    <xdr:colOff>95250</xdr:colOff>
                    <xdr:row>589</xdr:row>
                    <xdr:rowOff>219075</xdr:rowOff>
                  </to>
                </anchor>
              </controlPr>
            </control>
          </mc:Choice>
        </mc:AlternateContent>
        <mc:AlternateContent xmlns:mc="http://schemas.openxmlformats.org/markup-compatibility/2006">
          <mc:Choice Requires="x14">
            <control shapeId="9237" r:id="rId74" name="Group Box 3093">
              <controlPr defaultSize="0" print="0" autoFill="0" autoPict="0">
                <anchor moveWithCells="1">
                  <from>
                    <xdr:col>2</xdr:col>
                    <xdr:colOff>0</xdr:colOff>
                    <xdr:row>357</xdr:row>
                    <xdr:rowOff>0</xdr:rowOff>
                  </from>
                  <to>
                    <xdr:col>38</xdr:col>
                    <xdr:colOff>0</xdr:colOff>
                    <xdr:row>360</xdr:row>
                    <xdr:rowOff>114300</xdr:rowOff>
                  </to>
                </anchor>
              </controlPr>
            </control>
          </mc:Choice>
        </mc:AlternateContent>
        <mc:AlternateContent xmlns:mc="http://schemas.openxmlformats.org/markup-compatibility/2006">
          <mc:Choice Requires="x14">
            <control shapeId="9251" r:id="rId75" name="Option Button 3107">
              <controlPr defaultSize="0" autoFill="0" autoLine="0" autoPict="0">
                <anchor moveWithCells="1">
                  <from>
                    <xdr:col>3</xdr:col>
                    <xdr:colOff>57150</xdr:colOff>
                    <xdr:row>482</xdr:row>
                    <xdr:rowOff>28575</xdr:rowOff>
                  </from>
                  <to>
                    <xdr:col>4</xdr:col>
                    <xdr:colOff>152400</xdr:colOff>
                    <xdr:row>482</xdr:row>
                    <xdr:rowOff>219075</xdr:rowOff>
                  </to>
                </anchor>
              </controlPr>
            </control>
          </mc:Choice>
        </mc:AlternateContent>
        <mc:AlternateContent xmlns:mc="http://schemas.openxmlformats.org/markup-compatibility/2006">
          <mc:Choice Requires="x14">
            <control shapeId="9252" r:id="rId76" name="Option Button 3108">
              <controlPr defaultSize="0" autoFill="0" autoLine="0" autoPict="0">
                <anchor moveWithCells="1">
                  <from>
                    <xdr:col>13</xdr:col>
                    <xdr:colOff>57150</xdr:colOff>
                    <xdr:row>482</xdr:row>
                    <xdr:rowOff>28575</xdr:rowOff>
                  </from>
                  <to>
                    <xdr:col>14</xdr:col>
                    <xdr:colOff>152400</xdr:colOff>
                    <xdr:row>482</xdr:row>
                    <xdr:rowOff>219075</xdr:rowOff>
                  </to>
                </anchor>
              </controlPr>
            </control>
          </mc:Choice>
        </mc:AlternateContent>
        <mc:AlternateContent xmlns:mc="http://schemas.openxmlformats.org/markup-compatibility/2006">
          <mc:Choice Requires="x14">
            <control shapeId="9253" r:id="rId77" name="Option Button 3109">
              <controlPr defaultSize="0" autoFill="0" autoLine="0" autoPict="0">
                <anchor moveWithCells="1">
                  <from>
                    <xdr:col>23</xdr:col>
                    <xdr:colOff>28575</xdr:colOff>
                    <xdr:row>482</xdr:row>
                    <xdr:rowOff>28575</xdr:rowOff>
                  </from>
                  <to>
                    <xdr:col>24</xdr:col>
                    <xdr:colOff>114300</xdr:colOff>
                    <xdr:row>482</xdr:row>
                    <xdr:rowOff>219075</xdr:rowOff>
                  </to>
                </anchor>
              </controlPr>
            </control>
          </mc:Choice>
        </mc:AlternateContent>
        <mc:AlternateContent xmlns:mc="http://schemas.openxmlformats.org/markup-compatibility/2006">
          <mc:Choice Requires="x14">
            <control shapeId="9263" r:id="rId78" name="Option Button 3119">
              <controlPr defaultSize="0" autoFill="0" autoLine="0" autoPict="0">
                <anchor moveWithCells="1">
                  <from>
                    <xdr:col>4</xdr:col>
                    <xdr:colOff>57150</xdr:colOff>
                    <xdr:row>487</xdr:row>
                    <xdr:rowOff>57150</xdr:rowOff>
                  </from>
                  <to>
                    <xdr:col>5</xdr:col>
                    <xdr:colOff>152400</xdr:colOff>
                    <xdr:row>487</xdr:row>
                    <xdr:rowOff>247650</xdr:rowOff>
                  </to>
                </anchor>
              </controlPr>
            </control>
          </mc:Choice>
        </mc:AlternateContent>
        <mc:AlternateContent xmlns:mc="http://schemas.openxmlformats.org/markup-compatibility/2006">
          <mc:Choice Requires="x14">
            <control shapeId="9264" r:id="rId79" name="Option Button 3120">
              <controlPr defaultSize="0" autoFill="0" autoLine="0" autoPict="0">
                <anchor moveWithCells="1">
                  <from>
                    <xdr:col>11</xdr:col>
                    <xdr:colOff>57150</xdr:colOff>
                    <xdr:row>487</xdr:row>
                    <xdr:rowOff>57150</xdr:rowOff>
                  </from>
                  <to>
                    <xdr:col>12</xdr:col>
                    <xdr:colOff>152400</xdr:colOff>
                    <xdr:row>487</xdr:row>
                    <xdr:rowOff>247650</xdr:rowOff>
                  </to>
                </anchor>
              </controlPr>
            </control>
          </mc:Choice>
        </mc:AlternateContent>
        <mc:AlternateContent xmlns:mc="http://schemas.openxmlformats.org/markup-compatibility/2006">
          <mc:Choice Requires="x14">
            <control shapeId="9267" r:id="rId80" name="Option Button 3123">
              <controlPr defaultSize="0" autoFill="0" autoLine="0" autoPict="0">
                <anchor moveWithCells="1">
                  <from>
                    <xdr:col>4</xdr:col>
                    <xdr:colOff>57150</xdr:colOff>
                    <xdr:row>500</xdr:row>
                    <xdr:rowOff>19050</xdr:rowOff>
                  </from>
                  <to>
                    <xdr:col>5</xdr:col>
                    <xdr:colOff>161925</xdr:colOff>
                    <xdr:row>501</xdr:row>
                    <xdr:rowOff>0</xdr:rowOff>
                  </to>
                </anchor>
              </controlPr>
            </control>
          </mc:Choice>
        </mc:AlternateContent>
        <mc:AlternateContent xmlns:mc="http://schemas.openxmlformats.org/markup-compatibility/2006">
          <mc:Choice Requires="x14">
            <control shapeId="9268" r:id="rId81" name="Option Button 3124">
              <controlPr defaultSize="0" autoFill="0" autoLine="0" autoPict="0">
                <anchor moveWithCells="1">
                  <from>
                    <xdr:col>14</xdr:col>
                    <xdr:colOff>57150</xdr:colOff>
                    <xdr:row>500</xdr:row>
                    <xdr:rowOff>19050</xdr:rowOff>
                  </from>
                  <to>
                    <xdr:col>15</xdr:col>
                    <xdr:colOff>161925</xdr:colOff>
                    <xdr:row>501</xdr:row>
                    <xdr:rowOff>0</xdr:rowOff>
                  </to>
                </anchor>
              </controlPr>
            </control>
          </mc:Choice>
        </mc:AlternateContent>
        <mc:AlternateContent xmlns:mc="http://schemas.openxmlformats.org/markup-compatibility/2006">
          <mc:Choice Requires="x14">
            <control shapeId="9274" r:id="rId82" name="Group Box 3130">
              <controlPr defaultSize="0" print="0" autoFill="0" autoPict="0">
                <anchor moveWithCells="1">
                  <from>
                    <xdr:col>3</xdr:col>
                    <xdr:colOff>0</xdr:colOff>
                    <xdr:row>620</xdr:row>
                    <xdr:rowOff>0</xdr:rowOff>
                  </from>
                  <to>
                    <xdr:col>38</xdr:col>
                    <xdr:colOff>0</xdr:colOff>
                    <xdr:row>622</xdr:row>
                    <xdr:rowOff>76200</xdr:rowOff>
                  </to>
                </anchor>
              </controlPr>
            </control>
          </mc:Choice>
        </mc:AlternateContent>
        <mc:AlternateContent xmlns:mc="http://schemas.openxmlformats.org/markup-compatibility/2006">
          <mc:Choice Requires="x14">
            <control shapeId="9277" r:id="rId83" name="Option Button 3133">
              <controlPr defaultSize="0" autoFill="0" autoLine="0" autoPict="0">
                <anchor moveWithCells="1">
                  <from>
                    <xdr:col>4</xdr:col>
                    <xdr:colOff>66675</xdr:colOff>
                    <xdr:row>621</xdr:row>
                    <xdr:rowOff>19050</xdr:rowOff>
                  </from>
                  <to>
                    <xdr:col>5</xdr:col>
                    <xdr:colOff>171450</xdr:colOff>
                    <xdr:row>622</xdr:row>
                    <xdr:rowOff>0</xdr:rowOff>
                  </to>
                </anchor>
              </controlPr>
            </control>
          </mc:Choice>
        </mc:AlternateContent>
        <mc:AlternateContent xmlns:mc="http://schemas.openxmlformats.org/markup-compatibility/2006">
          <mc:Choice Requires="x14">
            <control shapeId="9278" r:id="rId84" name="Option Button 3134">
              <controlPr defaultSize="0" autoFill="0" autoLine="0" autoPict="0">
                <anchor moveWithCells="1">
                  <from>
                    <xdr:col>14</xdr:col>
                    <xdr:colOff>66675</xdr:colOff>
                    <xdr:row>621</xdr:row>
                    <xdr:rowOff>19050</xdr:rowOff>
                  </from>
                  <to>
                    <xdr:col>15</xdr:col>
                    <xdr:colOff>171450</xdr:colOff>
                    <xdr:row>622</xdr:row>
                    <xdr:rowOff>0</xdr:rowOff>
                  </to>
                </anchor>
              </controlPr>
            </control>
          </mc:Choice>
        </mc:AlternateContent>
        <mc:AlternateContent xmlns:mc="http://schemas.openxmlformats.org/markup-compatibility/2006">
          <mc:Choice Requires="x14">
            <control shapeId="9284" r:id="rId85" name="Group Box 3140">
              <controlPr defaultSize="0" print="0" autoFill="0" autoPict="0">
                <anchor moveWithCells="1">
                  <from>
                    <xdr:col>3</xdr:col>
                    <xdr:colOff>0</xdr:colOff>
                    <xdr:row>641</xdr:row>
                    <xdr:rowOff>0</xdr:rowOff>
                  </from>
                  <to>
                    <xdr:col>38</xdr:col>
                    <xdr:colOff>0</xdr:colOff>
                    <xdr:row>643</xdr:row>
                    <xdr:rowOff>76200</xdr:rowOff>
                  </to>
                </anchor>
              </controlPr>
            </control>
          </mc:Choice>
        </mc:AlternateContent>
        <mc:AlternateContent xmlns:mc="http://schemas.openxmlformats.org/markup-compatibility/2006">
          <mc:Choice Requires="x14">
            <control shapeId="9288" r:id="rId86" name="Option Button 3144">
              <controlPr defaultSize="0" autoFill="0" autoLine="0" autoPict="0">
                <anchor moveWithCells="1">
                  <from>
                    <xdr:col>4</xdr:col>
                    <xdr:colOff>57150</xdr:colOff>
                    <xdr:row>642</xdr:row>
                    <xdr:rowOff>19050</xdr:rowOff>
                  </from>
                  <to>
                    <xdr:col>5</xdr:col>
                    <xdr:colOff>161925</xdr:colOff>
                    <xdr:row>643</xdr:row>
                    <xdr:rowOff>0</xdr:rowOff>
                  </to>
                </anchor>
              </controlPr>
            </control>
          </mc:Choice>
        </mc:AlternateContent>
        <mc:AlternateContent xmlns:mc="http://schemas.openxmlformats.org/markup-compatibility/2006">
          <mc:Choice Requires="x14">
            <control shapeId="9289" r:id="rId87" name="Option Button 3145">
              <controlPr defaultSize="0" autoFill="0" autoLine="0" autoPict="0">
                <anchor moveWithCells="1">
                  <from>
                    <xdr:col>14</xdr:col>
                    <xdr:colOff>57150</xdr:colOff>
                    <xdr:row>642</xdr:row>
                    <xdr:rowOff>19050</xdr:rowOff>
                  </from>
                  <to>
                    <xdr:col>15</xdr:col>
                    <xdr:colOff>161925</xdr:colOff>
                    <xdr:row>643</xdr:row>
                    <xdr:rowOff>0</xdr:rowOff>
                  </to>
                </anchor>
              </controlPr>
            </control>
          </mc:Choice>
        </mc:AlternateContent>
        <mc:AlternateContent xmlns:mc="http://schemas.openxmlformats.org/markup-compatibility/2006">
          <mc:Choice Requires="x14">
            <control shapeId="28368" r:id="rId88" name="Group Box 22224">
              <controlPr defaultSize="0" print="0" autoFill="0" autoPict="0">
                <anchor moveWithCells="1">
                  <from>
                    <xdr:col>3</xdr:col>
                    <xdr:colOff>0</xdr:colOff>
                    <xdr:row>504</xdr:row>
                    <xdr:rowOff>0</xdr:rowOff>
                  </from>
                  <to>
                    <xdr:col>38</xdr:col>
                    <xdr:colOff>0</xdr:colOff>
                    <xdr:row>507</xdr:row>
                    <xdr:rowOff>38100</xdr:rowOff>
                  </to>
                </anchor>
              </controlPr>
            </control>
          </mc:Choice>
        </mc:AlternateContent>
        <mc:AlternateContent xmlns:mc="http://schemas.openxmlformats.org/markup-compatibility/2006">
          <mc:Choice Requires="x14">
            <control shapeId="28369" r:id="rId89" name="Option Button 22225">
              <controlPr defaultSize="0" autoFill="0" autoLine="0" autoPict="0">
                <anchor moveWithCells="1">
                  <from>
                    <xdr:col>4</xdr:col>
                    <xdr:colOff>57150</xdr:colOff>
                    <xdr:row>505</xdr:row>
                    <xdr:rowOff>19050</xdr:rowOff>
                  </from>
                  <to>
                    <xdr:col>5</xdr:col>
                    <xdr:colOff>161925</xdr:colOff>
                    <xdr:row>506</xdr:row>
                    <xdr:rowOff>0</xdr:rowOff>
                  </to>
                </anchor>
              </controlPr>
            </control>
          </mc:Choice>
        </mc:AlternateContent>
        <mc:AlternateContent xmlns:mc="http://schemas.openxmlformats.org/markup-compatibility/2006">
          <mc:Choice Requires="x14">
            <control shapeId="28370" r:id="rId90" name="Option Button 22226">
              <controlPr defaultSize="0" autoFill="0" autoLine="0" autoPict="0">
                <anchor moveWithCells="1">
                  <from>
                    <xdr:col>14</xdr:col>
                    <xdr:colOff>57150</xdr:colOff>
                    <xdr:row>505</xdr:row>
                    <xdr:rowOff>19050</xdr:rowOff>
                  </from>
                  <to>
                    <xdr:col>15</xdr:col>
                    <xdr:colOff>161925</xdr:colOff>
                    <xdr:row>506</xdr:row>
                    <xdr:rowOff>0</xdr:rowOff>
                  </to>
                </anchor>
              </controlPr>
            </control>
          </mc:Choice>
        </mc:AlternateContent>
        <mc:AlternateContent xmlns:mc="http://schemas.openxmlformats.org/markup-compatibility/2006">
          <mc:Choice Requires="x14">
            <control shapeId="28371" r:id="rId91" name="Group Box 22227">
              <controlPr defaultSize="0" print="0" autoFill="0" autoPict="0">
                <anchor moveWithCells="1">
                  <from>
                    <xdr:col>3</xdr:col>
                    <xdr:colOff>0</xdr:colOff>
                    <xdr:row>509</xdr:row>
                    <xdr:rowOff>0</xdr:rowOff>
                  </from>
                  <to>
                    <xdr:col>38</xdr:col>
                    <xdr:colOff>0</xdr:colOff>
                    <xdr:row>511</xdr:row>
                    <xdr:rowOff>85725</xdr:rowOff>
                  </to>
                </anchor>
              </controlPr>
            </control>
          </mc:Choice>
        </mc:AlternateContent>
        <mc:AlternateContent xmlns:mc="http://schemas.openxmlformats.org/markup-compatibility/2006">
          <mc:Choice Requires="x14">
            <control shapeId="28372" r:id="rId92" name="Option Button 22228">
              <controlPr defaultSize="0" autoFill="0" autoLine="0" autoPict="0">
                <anchor moveWithCells="1">
                  <from>
                    <xdr:col>4</xdr:col>
                    <xdr:colOff>57150</xdr:colOff>
                    <xdr:row>510</xdr:row>
                    <xdr:rowOff>19050</xdr:rowOff>
                  </from>
                  <to>
                    <xdr:col>5</xdr:col>
                    <xdr:colOff>161925</xdr:colOff>
                    <xdr:row>511</xdr:row>
                    <xdr:rowOff>0</xdr:rowOff>
                  </to>
                </anchor>
              </controlPr>
            </control>
          </mc:Choice>
        </mc:AlternateContent>
        <mc:AlternateContent xmlns:mc="http://schemas.openxmlformats.org/markup-compatibility/2006">
          <mc:Choice Requires="x14">
            <control shapeId="28373" r:id="rId93" name="Option Button 22229">
              <controlPr defaultSize="0" autoFill="0" autoLine="0" autoPict="0">
                <anchor moveWithCells="1">
                  <from>
                    <xdr:col>14</xdr:col>
                    <xdr:colOff>57150</xdr:colOff>
                    <xdr:row>510</xdr:row>
                    <xdr:rowOff>19050</xdr:rowOff>
                  </from>
                  <to>
                    <xdr:col>15</xdr:col>
                    <xdr:colOff>161925</xdr:colOff>
                    <xdr:row>511</xdr:row>
                    <xdr:rowOff>0</xdr:rowOff>
                  </to>
                </anchor>
              </controlPr>
            </control>
          </mc:Choice>
        </mc:AlternateContent>
        <mc:AlternateContent xmlns:mc="http://schemas.openxmlformats.org/markup-compatibility/2006">
          <mc:Choice Requires="x14">
            <control shapeId="28375" r:id="rId94" name="Option Button 22231">
              <controlPr defaultSize="0" autoFill="0" autoLine="0" autoPict="0">
                <anchor moveWithCells="1">
                  <from>
                    <xdr:col>4</xdr:col>
                    <xdr:colOff>57150</xdr:colOff>
                    <xdr:row>515</xdr:row>
                    <xdr:rowOff>19050</xdr:rowOff>
                  </from>
                  <to>
                    <xdr:col>5</xdr:col>
                    <xdr:colOff>161925</xdr:colOff>
                    <xdr:row>516</xdr:row>
                    <xdr:rowOff>0</xdr:rowOff>
                  </to>
                </anchor>
              </controlPr>
            </control>
          </mc:Choice>
        </mc:AlternateContent>
        <mc:AlternateContent xmlns:mc="http://schemas.openxmlformats.org/markup-compatibility/2006">
          <mc:Choice Requires="x14">
            <control shapeId="28376" r:id="rId95" name="Option Button 22232">
              <controlPr defaultSize="0" autoFill="0" autoLine="0" autoPict="0">
                <anchor moveWithCells="1">
                  <from>
                    <xdr:col>21</xdr:col>
                    <xdr:colOff>57150</xdr:colOff>
                    <xdr:row>515</xdr:row>
                    <xdr:rowOff>19050</xdr:rowOff>
                  </from>
                  <to>
                    <xdr:col>22</xdr:col>
                    <xdr:colOff>161925</xdr:colOff>
                    <xdr:row>516</xdr:row>
                    <xdr:rowOff>0</xdr:rowOff>
                  </to>
                </anchor>
              </controlPr>
            </control>
          </mc:Choice>
        </mc:AlternateContent>
        <mc:AlternateContent xmlns:mc="http://schemas.openxmlformats.org/markup-compatibility/2006">
          <mc:Choice Requires="x14">
            <control shapeId="28389" r:id="rId96" name="Option Button 22245">
              <controlPr defaultSize="0" autoFill="0" autoLine="0" autoPict="0">
                <anchor moveWithCells="1">
                  <from>
                    <xdr:col>4</xdr:col>
                    <xdr:colOff>57150</xdr:colOff>
                    <xdr:row>516</xdr:row>
                    <xdr:rowOff>19050</xdr:rowOff>
                  </from>
                  <to>
                    <xdr:col>5</xdr:col>
                    <xdr:colOff>161925</xdr:colOff>
                    <xdr:row>517</xdr:row>
                    <xdr:rowOff>0</xdr:rowOff>
                  </to>
                </anchor>
              </controlPr>
            </control>
          </mc:Choice>
        </mc:AlternateContent>
        <mc:AlternateContent xmlns:mc="http://schemas.openxmlformats.org/markup-compatibility/2006">
          <mc:Choice Requires="x14">
            <control shapeId="28719" r:id="rId97" name="Group Box 22575">
              <controlPr defaultSize="0" print="0" autoFill="0" autoPict="0">
                <anchor moveWithCells="1">
                  <from>
                    <xdr:col>3</xdr:col>
                    <xdr:colOff>0</xdr:colOff>
                    <xdr:row>662</xdr:row>
                    <xdr:rowOff>0</xdr:rowOff>
                  </from>
                  <to>
                    <xdr:col>38</xdr:col>
                    <xdr:colOff>0</xdr:colOff>
                    <xdr:row>664</xdr:row>
                    <xdr:rowOff>76200</xdr:rowOff>
                  </to>
                </anchor>
              </controlPr>
            </control>
          </mc:Choice>
        </mc:AlternateContent>
        <mc:AlternateContent xmlns:mc="http://schemas.openxmlformats.org/markup-compatibility/2006">
          <mc:Choice Requires="x14">
            <control shapeId="28720" r:id="rId98" name="Option Button 22576">
              <controlPr defaultSize="0" autoFill="0" autoLine="0" autoPict="0">
                <anchor moveWithCells="1">
                  <from>
                    <xdr:col>4</xdr:col>
                    <xdr:colOff>57150</xdr:colOff>
                    <xdr:row>663</xdr:row>
                    <xdr:rowOff>19050</xdr:rowOff>
                  </from>
                  <to>
                    <xdr:col>5</xdr:col>
                    <xdr:colOff>161925</xdr:colOff>
                    <xdr:row>664</xdr:row>
                    <xdr:rowOff>0</xdr:rowOff>
                  </to>
                </anchor>
              </controlPr>
            </control>
          </mc:Choice>
        </mc:AlternateContent>
        <mc:AlternateContent xmlns:mc="http://schemas.openxmlformats.org/markup-compatibility/2006">
          <mc:Choice Requires="x14">
            <control shapeId="28721" r:id="rId99" name="Option Button 22577">
              <controlPr defaultSize="0" autoFill="0" autoLine="0" autoPict="0">
                <anchor moveWithCells="1">
                  <from>
                    <xdr:col>14</xdr:col>
                    <xdr:colOff>57150</xdr:colOff>
                    <xdr:row>663</xdr:row>
                    <xdr:rowOff>19050</xdr:rowOff>
                  </from>
                  <to>
                    <xdr:col>15</xdr:col>
                    <xdr:colOff>161925</xdr:colOff>
                    <xdr:row>664</xdr:row>
                    <xdr:rowOff>0</xdr:rowOff>
                  </to>
                </anchor>
              </controlPr>
            </control>
          </mc:Choice>
        </mc:AlternateContent>
        <mc:AlternateContent xmlns:mc="http://schemas.openxmlformats.org/markup-compatibility/2006">
          <mc:Choice Requires="x14">
            <control shapeId="33634" r:id="rId100" name="Option Button 27490">
              <controlPr defaultSize="0" autoFill="0" autoLine="0" autoPict="0">
                <anchor moveWithCells="1">
                  <from>
                    <xdr:col>4</xdr:col>
                    <xdr:colOff>9525</xdr:colOff>
                    <xdr:row>353</xdr:row>
                    <xdr:rowOff>28575</xdr:rowOff>
                  </from>
                  <to>
                    <xdr:col>5</xdr:col>
                    <xdr:colOff>95250</xdr:colOff>
                    <xdr:row>353</xdr:row>
                    <xdr:rowOff>219075</xdr:rowOff>
                  </to>
                </anchor>
              </controlPr>
            </control>
          </mc:Choice>
        </mc:AlternateContent>
        <mc:AlternateContent xmlns:mc="http://schemas.openxmlformats.org/markup-compatibility/2006">
          <mc:Choice Requires="x14">
            <control shapeId="33635" r:id="rId101" name="Option Button 27491">
              <controlPr defaultSize="0" autoFill="0" autoLine="0" autoPict="0">
                <anchor moveWithCells="1">
                  <from>
                    <xdr:col>14</xdr:col>
                    <xdr:colOff>9525</xdr:colOff>
                    <xdr:row>353</xdr:row>
                    <xdr:rowOff>28575</xdr:rowOff>
                  </from>
                  <to>
                    <xdr:col>15</xdr:col>
                    <xdr:colOff>95250</xdr:colOff>
                    <xdr:row>353</xdr:row>
                    <xdr:rowOff>219075</xdr:rowOff>
                  </to>
                </anchor>
              </controlPr>
            </control>
          </mc:Choice>
        </mc:AlternateContent>
        <mc:AlternateContent xmlns:mc="http://schemas.openxmlformats.org/markup-compatibility/2006">
          <mc:Choice Requires="x14">
            <control shapeId="33636" r:id="rId102" name="Option Button 27492">
              <controlPr defaultSize="0" autoFill="0" autoLine="0" autoPict="0">
                <anchor moveWithCells="1">
                  <from>
                    <xdr:col>24</xdr:col>
                    <xdr:colOff>9525</xdr:colOff>
                    <xdr:row>353</xdr:row>
                    <xdr:rowOff>28575</xdr:rowOff>
                  </from>
                  <to>
                    <xdr:col>25</xdr:col>
                    <xdr:colOff>95250</xdr:colOff>
                    <xdr:row>353</xdr:row>
                    <xdr:rowOff>219075</xdr:rowOff>
                  </to>
                </anchor>
              </controlPr>
            </control>
          </mc:Choice>
        </mc:AlternateContent>
        <mc:AlternateContent xmlns:mc="http://schemas.openxmlformats.org/markup-compatibility/2006">
          <mc:Choice Requires="x14">
            <control shapeId="33637" r:id="rId103" name="Group Box 27493">
              <controlPr defaultSize="0" print="0" autoFill="0" autoPict="0">
                <anchor moveWithCells="1">
                  <from>
                    <xdr:col>3</xdr:col>
                    <xdr:colOff>0</xdr:colOff>
                    <xdr:row>352</xdr:row>
                    <xdr:rowOff>0</xdr:rowOff>
                  </from>
                  <to>
                    <xdr:col>38</xdr:col>
                    <xdr:colOff>0</xdr:colOff>
                    <xdr:row>354</xdr:row>
                    <xdr:rowOff>57150</xdr:rowOff>
                  </to>
                </anchor>
              </controlPr>
            </control>
          </mc:Choice>
        </mc:AlternateContent>
        <mc:AlternateContent xmlns:mc="http://schemas.openxmlformats.org/markup-compatibility/2006">
          <mc:Choice Requires="x14">
            <control shapeId="36242" r:id="rId104" name="Group Box 30098">
              <controlPr defaultSize="0" print="0" autoFill="0" autoPict="0">
                <anchor moveWithCells="1">
                  <from>
                    <xdr:col>3</xdr:col>
                    <xdr:colOff>0</xdr:colOff>
                    <xdr:row>514</xdr:row>
                    <xdr:rowOff>0</xdr:rowOff>
                  </from>
                  <to>
                    <xdr:col>38</xdr:col>
                    <xdr:colOff>0</xdr:colOff>
                    <xdr:row>517</xdr:row>
                    <xdr:rowOff>19050</xdr:rowOff>
                  </to>
                </anchor>
              </controlPr>
            </control>
          </mc:Choice>
        </mc:AlternateContent>
        <mc:AlternateContent xmlns:mc="http://schemas.openxmlformats.org/markup-compatibility/2006">
          <mc:Choice Requires="x14">
            <control shapeId="36245" r:id="rId105" name="Check Box 30101">
              <controlPr defaultSize="0" autoFill="0" autoLine="0" autoPict="0">
                <anchor moveWithCells="1">
                  <from>
                    <xdr:col>4</xdr:col>
                    <xdr:colOff>104775</xdr:colOff>
                    <xdr:row>656</xdr:row>
                    <xdr:rowOff>57150</xdr:rowOff>
                  </from>
                  <to>
                    <xdr:col>6</xdr:col>
                    <xdr:colOff>9525</xdr:colOff>
                    <xdr:row>656</xdr:row>
                    <xdr:rowOff>266700</xdr:rowOff>
                  </to>
                </anchor>
              </controlPr>
            </control>
          </mc:Choice>
        </mc:AlternateContent>
        <mc:AlternateContent xmlns:mc="http://schemas.openxmlformats.org/markup-compatibility/2006">
          <mc:Choice Requires="x14">
            <control shapeId="36246" r:id="rId106" name="Check Box 30102">
              <controlPr defaultSize="0" autoFill="0" autoLine="0" autoPict="0">
                <anchor moveWithCells="1">
                  <from>
                    <xdr:col>6</xdr:col>
                    <xdr:colOff>104775</xdr:colOff>
                    <xdr:row>656</xdr:row>
                    <xdr:rowOff>57150</xdr:rowOff>
                  </from>
                  <to>
                    <xdr:col>8</xdr:col>
                    <xdr:colOff>9525</xdr:colOff>
                    <xdr:row>656</xdr:row>
                    <xdr:rowOff>266700</xdr:rowOff>
                  </to>
                </anchor>
              </controlPr>
            </control>
          </mc:Choice>
        </mc:AlternateContent>
        <mc:AlternateContent xmlns:mc="http://schemas.openxmlformats.org/markup-compatibility/2006">
          <mc:Choice Requires="x14">
            <control shapeId="36247" r:id="rId107" name="Check Box 30103">
              <controlPr defaultSize="0" autoFill="0" autoLine="0" autoPict="0">
                <anchor moveWithCells="1">
                  <from>
                    <xdr:col>8</xdr:col>
                    <xdr:colOff>104775</xdr:colOff>
                    <xdr:row>656</xdr:row>
                    <xdr:rowOff>57150</xdr:rowOff>
                  </from>
                  <to>
                    <xdr:col>10</xdr:col>
                    <xdr:colOff>9525</xdr:colOff>
                    <xdr:row>656</xdr:row>
                    <xdr:rowOff>266700</xdr:rowOff>
                  </to>
                </anchor>
              </controlPr>
            </control>
          </mc:Choice>
        </mc:AlternateContent>
        <mc:AlternateContent xmlns:mc="http://schemas.openxmlformats.org/markup-compatibility/2006">
          <mc:Choice Requires="x14">
            <control shapeId="36248" r:id="rId108" name="Check Box 30104">
              <controlPr defaultSize="0" autoFill="0" autoLine="0" autoPict="0">
                <anchor moveWithCells="1">
                  <from>
                    <xdr:col>10</xdr:col>
                    <xdr:colOff>104775</xdr:colOff>
                    <xdr:row>656</xdr:row>
                    <xdr:rowOff>57150</xdr:rowOff>
                  </from>
                  <to>
                    <xdr:col>12</xdr:col>
                    <xdr:colOff>9525</xdr:colOff>
                    <xdr:row>656</xdr:row>
                    <xdr:rowOff>266700</xdr:rowOff>
                  </to>
                </anchor>
              </controlPr>
            </control>
          </mc:Choice>
        </mc:AlternateContent>
        <mc:AlternateContent xmlns:mc="http://schemas.openxmlformats.org/markup-compatibility/2006">
          <mc:Choice Requires="x14">
            <control shapeId="36249" r:id="rId109" name="Check Box 30105">
              <controlPr defaultSize="0" autoFill="0" autoLine="0" autoPict="0">
                <anchor moveWithCells="1">
                  <from>
                    <xdr:col>12</xdr:col>
                    <xdr:colOff>104775</xdr:colOff>
                    <xdr:row>656</xdr:row>
                    <xdr:rowOff>57150</xdr:rowOff>
                  </from>
                  <to>
                    <xdr:col>14</xdr:col>
                    <xdr:colOff>9525</xdr:colOff>
                    <xdr:row>656</xdr:row>
                    <xdr:rowOff>266700</xdr:rowOff>
                  </to>
                </anchor>
              </controlPr>
            </control>
          </mc:Choice>
        </mc:AlternateContent>
        <mc:AlternateContent xmlns:mc="http://schemas.openxmlformats.org/markup-compatibility/2006">
          <mc:Choice Requires="x14">
            <control shapeId="36250" r:id="rId110" name="Check Box 30106">
              <controlPr defaultSize="0" autoFill="0" autoLine="0" autoPict="0">
                <anchor moveWithCells="1">
                  <from>
                    <xdr:col>14</xdr:col>
                    <xdr:colOff>104775</xdr:colOff>
                    <xdr:row>656</xdr:row>
                    <xdr:rowOff>57150</xdr:rowOff>
                  </from>
                  <to>
                    <xdr:col>16</xdr:col>
                    <xdr:colOff>9525</xdr:colOff>
                    <xdr:row>656</xdr:row>
                    <xdr:rowOff>266700</xdr:rowOff>
                  </to>
                </anchor>
              </controlPr>
            </control>
          </mc:Choice>
        </mc:AlternateContent>
        <mc:AlternateContent xmlns:mc="http://schemas.openxmlformats.org/markup-compatibility/2006">
          <mc:Choice Requires="x14">
            <control shapeId="36251" r:id="rId111" name="Check Box 30107">
              <controlPr defaultSize="0" autoFill="0" autoLine="0" autoPict="0">
                <anchor moveWithCells="1">
                  <from>
                    <xdr:col>16</xdr:col>
                    <xdr:colOff>104775</xdr:colOff>
                    <xdr:row>656</xdr:row>
                    <xdr:rowOff>57150</xdr:rowOff>
                  </from>
                  <to>
                    <xdr:col>18</xdr:col>
                    <xdr:colOff>9525</xdr:colOff>
                    <xdr:row>656</xdr:row>
                    <xdr:rowOff>266700</xdr:rowOff>
                  </to>
                </anchor>
              </controlPr>
            </control>
          </mc:Choice>
        </mc:AlternateContent>
        <mc:AlternateContent xmlns:mc="http://schemas.openxmlformats.org/markup-compatibility/2006">
          <mc:Choice Requires="x14">
            <control shapeId="36252" r:id="rId112" name="Check Box 30108">
              <controlPr defaultSize="0" autoFill="0" autoLine="0" autoPict="0">
                <anchor moveWithCells="1">
                  <from>
                    <xdr:col>18</xdr:col>
                    <xdr:colOff>104775</xdr:colOff>
                    <xdr:row>656</xdr:row>
                    <xdr:rowOff>57150</xdr:rowOff>
                  </from>
                  <to>
                    <xdr:col>20</xdr:col>
                    <xdr:colOff>9525</xdr:colOff>
                    <xdr:row>656</xdr:row>
                    <xdr:rowOff>266700</xdr:rowOff>
                  </to>
                </anchor>
              </controlPr>
            </control>
          </mc:Choice>
        </mc:AlternateContent>
        <mc:AlternateContent xmlns:mc="http://schemas.openxmlformats.org/markup-compatibility/2006">
          <mc:Choice Requires="x14">
            <control shapeId="36253" r:id="rId113" name="Check Box 30109">
              <controlPr defaultSize="0" autoFill="0" autoLine="0" autoPict="0">
                <anchor moveWithCells="1">
                  <from>
                    <xdr:col>20</xdr:col>
                    <xdr:colOff>104775</xdr:colOff>
                    <xdr:row>656</xdr:row>
                    <xdr:rowOff>57150</xdr:rowOff>
                  </from>
                  <to>
                    <xdr:col>22</xdr:col>
                    <xdr:colOff>9525</xdr:colOff>
                    <xdr:row>656</xdr:row>
                    <xdr:rowOff>266700</xdr:rowOff>
                  </to>
                </anchor>
              </controlPr>
            </control>
          </mc:Choice>
        </mc:AlternateContent>
        <mc:AlternateContent xmlns:mc="http://schemas.openxmlformats.org/markup-compatibility/2006">
          <mc:Choice Requires="x14">
            <control shapeId="36254" r:id="rId114" name="Check Box 30110">
              <controlPr defaultSize="0" autoFill="0" autoLine="0" autoPict="0">
                <anchor moveWithCells="1">
                  <from>
                    <xdr:col>22</xdr:col>
                    <xdr:colOff>104775</xdr:colOff>
                    <xdr:row>656</xdr:row>
                    <xdr:rowOff>57150</xdr:rowOff>
                  </from>
                  <to>
                    <xdr:col>24</xdr:col>
                    <xdr:colOff>9525</xdr:colOff>
                    <xdr:row>656</xdr:row>
                    <xdr:rowOff>266700</xdr:rowOff>
                  </to>
                </anchor>
              </controlPr>
            </control>
          </mc:Choice>
        </mc:AlternateContent>
        <mc:AlternateContent xmlns:mc="http://schemas.openxmlformats.org/markup-compatibility/2006">
          <mc:Choice Requires="x14">
            <control shapeId="36255" r:id="rId115" name="Check Box 30111">
              <controlPr defaultSize="0" autoFill="0" autoLine="0" autoPict="0">
                <anchor moveWithCells="1">
                  <from>
                    <xdr:col>24</xdr:col>
                    <xdr:colOff>104775</xdr:colOff>
                    <xdr:row>656</xdr:row>
                    <xdr:rowOff>57150</xdr:rowOff>
                  </from>
                  <to>
                    <xdr:col>26</xdr:col>
                    <xdr:colOff>9525</xdr:colOff>
                    <xdr:row>656</xdr:row>
                    <xdr:rowOff>266700</xdr:rowOff>
                  </to>
                </anchor>
              </controlPr>
            </control>
          </mc:Choice>
        </mc:AlternateContent>
        <mc:AlternateContent xmlns:mc="http://schemas.openxmlformats.org/markup-compatibility/2006">
          <mc:Choice Requires="x14">
            <control shapeId="36256" r:id="rId116" name="Check Box 30112">
              <controlPr defaultSize="0" autoFill="0" autoLine="0" autoPict="0">
                <anchor moveWithCells="1">
                  <from>
                    <xdr:col>26</xdr:col>
                    <xdr:colOff>104775</xdr:colOff>
                    <xdr:row>656</xdr:row>
                    <xdr:rowOff>57150</xdr:rowOff>
                  </from>
                  <to>
                    <xdr:col>28</xdr:col>
                    <xdr:colOff>9525</xdr:colOff>
                    <xdr:row>656</xdr:row>
                    <xdr:rowOff>266700</xdr:rowOff>
                  </to>
                </anchor>
              </controlPr>
            </control>
          </mc:Choice>
        </mc:AlternateContent>
        <mc:AlternateContent xmlns:mc="http://schemas.openxmlformats.org/markup-compatibility/2006">
          <mc:Choice Requires="x14">
            <control shapeId="36257" r:id="rId117" name="Check Box 30113">
              <controlPr defaultSize="0" autoFill="0" autoLine="0" autoPict="0">
                <anchor moveWithCells="1">
                  <from>
                    <xdr:col>28</xdr:col>
                    <xdr:colOff>104775</xdr:colOff>
                    <xdr:row>656</xdr:row>
                    <xdr:rowOff>57150</xdr:rowOff>
                  </from>
                  <to>
                    <xdr:col>30</xdr:col>
                    <xdr:colOff>9525</xdr:colOff>
                    <xdr:row>656</xdr:row>
                    <xdr:rowOff>266700</xdr:rowOff>
                  </to>
                </anchor>
              </controlPr>
            </control>
          </mc:Choice>
        </mc:AlternateContent>
        <mc:AlternateContent xmlns:mc="http://schemas.openxmlformats.org/markup-compatibility/2006">
          <mc:Choice Requires="x14">
            <control shapeId="36258" r:id="rId118" name="Check Box 30114">
              <controlPr defaultSize="0" autoFill="0" autoLine="0" autoPict="0">
                <anchor moveWithCells="1">
                  <from>
                    <xdr:col>30</xdr:col>
                    <xdr:colOff>104775</xdr:colOff>
                    <xdr:row>656</xdr:row>
                    <xdr:rowOff>57150</xdr:rowOff>
                  </from>
                  <to>
                    <xdr:col>32</xdr:col>
                    <xdr:colOff>9525</xdr:colOff>
                    <xdr:row>656</xdr:row>
                    <xdr:rowOff>266700</xdr:rowOff>
                  </to>
                </anchor>
              </controlPr>
            </control>
          </mc:Choice>
        </mc:AlternateContent>
        <mc:AlternateContent xmlns:mc="http://schemas.openxmlformats.org/markup-compatibility/2006">
          <mc:Choice Requires="x14">
            <control shapeId="36259" r:id="rId119" name="Check Box 30115">
              <controlPr defaultSize="0" autoFill="0" autoLine="0" autoPict="0">
                <anchor moveWithCells="1">
                  <from>
                    <xdr:col>4</xdr:col>
                    <xdr:colOff>95250</xdr:colOff>
                    <xdr:row>635</xdr:row>
                    <xdr:rowOff>57150</xdr:rowOff>
                  </from>
                  <to>
                    <xdr:col>6</xdr:col>
                    <xdr:colOff>0</xdr:colOff>
                    <xdr:row>635</xdr:row>
                    <xdr:rowOff>266700</xdr:rowOff>
                  </to>
                </anchor>
              </controlPr>
            </control>
          </mc:Choice>
        </mc:AlternateContent>
        <mc:AlternateContent xmlns:mc="http://schemas.openxmlformats.org/markup-compatibility/2006">
          <mc:Choice Requires="x14">
            <control shapeId="36260" r:id="rId120" name="Check Box 30116">
              <controlPr defaultSize="0" autoFill="0" autoLine="0" autoPict="0">
                <anchor moveWithCells="1">
                  <from>
                    <xdr:col>6</xdr:col>
                    <xdr:colOff>95250</xdr:colOff>
                    <xdr:row>635</xdr:row>
                    <xdr:rowOff>57150</xdr:rowOff>
                  </from>
                  <to>
                    <xdr:col>8</xdr:col>
                    <xdr:colOff>0</xdr:colOff>
                    <xdr:row>635</xdr:row>
                    <xdr:rowOff>266700</xdr:rowOff>
                  </to>
                </anchor>
              </controlPr>
            </control>
          </mc:Choice>
        </mc:AlternateContent>
        <mc:AlternateContent xmlns:mc="http://schemas.openxmlformats.org/markup-compatibility/2006">
          <mc:Choice Requires="x14">
            <control shapeId="36261" r:id="rId121" name="Check Box 30117">
              <controlPr defaultSize="0" autoFill="0" autoLine="0" autoPict="0">
                <anchor moveWithCells="1">
                  <from>
                    <xdr:col>8</xdr:col>
                    <xdr:colOff>95250</xdr:colOff>
                    <xdr:row>635</xdr:row>
                    <xdr:rowOff>57150</xdr:rowOff>
                  </from>
                  <to>
                    <xdr:col>10</xdr:col>
                    <xdr:colOff>0</xdr:colOff>
                    <xdr:row>635</xdr:row>
                    <xdr:rowOff>266700</xdr:rowOff>
                  </to>
                </anchor>
              </controlPr>
            </control>
          </mc:Choice>
        </mc:AlternateContent>
        <mc:AlternateContent xmlns:mc="http://schemas.openxmlformats.org/markup-compatibility/2006">
          <mc:Choice Requires="x14">
            <control shapeId="36262" r:id="rId122" name="Check Box 30118">
              <controlPr defaultSize="0" autoFill="0" autoLine="0" autoPict="0">
                <anchor moveWithCells="1">
                  <from>
                    <xdr:col>10</xdr:col>
                    <xdr:colOff>95250</xdr:colOff>
                    <xdr:row>635</xdr:row>
                    <xdr:rowOff>57150</xdr:rowOff>
                  </from>
                  <to>
                    <xdr:col>12</xdr:col>
                    <xdr:colOff>0</xdr:colOff>
                    <xdr:row>635</xdr:row>
                    <xdr:rowOff>266700</xdr:rowOff>
                  </to>
                </anchor>
              </controlPr>
            </control>
          </mc:Choice>
        </mc:AlternateContent>
        <mc:AlternateContent xmlns:mc="http://schemas.openxmlformats.org/markup-compatibility/2006">
          <mc:Choice Requires="x14">
            <control shapeId="36263" r:id="rId123" name="Check Box 30119">
              <controlPr defaultSize="0" autoFill="0" autoLine="0" autoPict="0">
                <anchor moveWithCells="1">
                  <from>
                    <xdr:col>14</xdr:col>
                    <xdr:colOff>95250</xdr:colOff>
                    <xdr:row>635</xdr:row>
                    <xdr:rowOff>57150</xdr:rowOff>
                  </from>
                  <to>
                    <xdr:col>16</xdr:col>
                    <xdr:colOff>0</xdr:colOff>
                    <xdr:row>635</xdr:row>
                    <xdr:rowOff>266700</xdr:rowOff>
                  </to>
                </anchor>
              </controlPr>
            </control>
          </mc:Choice>
        </mc:AlternateContent>
        <mc:AlternateContent xmlns:mc="http://schemas.openxmlformats.org/markup-compatibility/2006">
          <mc:Choice Requires="x14">
            <control shapeId="36264" r:id="rId124" name="Check Box 30120">
              <controlPr defaultSize="0" autoFill="0" autoLine="0" autoPict="0">
                <anchor moveWithCells="1">
                  <from>
                    <xdr:col>16</xdr:col>
                    <xdr:colOff>95250</xdr:colOff>
                    <xdr:row>635</xdr:row>
                    <xdr:rowOff>57150</xdr:rowOff>
                  </from>
                  <to>
                    <xdr:col>18</xdr:col>
                    <xdr:colOff>0</xdr:colOff>
                    <xdr:row>635</xdr:row>
                    <xdr:rowOff>266700</xdr:rowOff>
                  </to>
                </anchor>
              </controlPr>
            </control>
          </mc:Choice>
        </mc:AlternateContent>
        <mc:AlternateContent xmlns:mc="http://schemas.openxmlformats.org/markup-compatibility/2006">
          <mc:Choice Requires="x14">
            <control shapeId="36265" r:id="rId125" name="Check Box 30121">
              <controlPr defaultSize="0" autoFill="0" autoLine="0" autoPict="0">
                <anchor moveWithCells="1">
                  <from>
                    <xdr:col>18</xdr:col>
                    <xdr:colOff>95250</xdr:colOff>
                    <xdr:row>635</xdr:row>
                    <xdr:rowOff>57150</xdr:rowOff>
                  </from>
                  <to>
                    <xdr:col>20</xdr:col>
                    <xdr:colOff>0</xdr:colOff>
                    <xdr:row>635</xdr:row>
                    <xdr:rowOff>266700</xdr:rowOff>
                  </to>
                </anchor>
              </controlPr>
            </control>
          </mc:Choice>
        </mc:AlternateContent>
        <mc:AlternateContent xmlns:mc="http://schemas.openxmlformats.org/markup-compatibility/2006">
          <mc:Choice Requires="x14">
            <control shapeId="36266" r:id="rId126" name="Check Box 30122">
              <controlPr defaultSize="0" autoFill="0" autoLine="0" autoPict="0">
                <anchor moveWithCells="1">
                  <from>
                    <xdr:col>20</xdr:col>
                    <xdr:colOff>95250</xdr:colOff>
                    <xdr:row>635</xdr:row>
                    <xdr:rowOff>57150</xdr:rowOff>
                  </from>
                  <to>
                    <xdr:col>22</xdr:col>
                    <xdr:colOff>0</xdr:colOff>
                    <xdr:row>635</xdr:row>
                    <xdr:rowOff>266700</xdr:rowOff>
                  </to>
                </anchor>
              </controlPr>
            </control>
          </mc:Choice>
        </mc:AlternateContent>
        <mc:AlternateContent xmlns:mc="http://schemas.openxmlformats.org/markup-compatibility/2006">
          <mc:Choice Requires="x14">
            <control shapeId="36267" r:id="rId127" name="Check Box 30123">
              <controlPr defaultSize="0" autoFill="0" autoLine="0" autoPict="0">
                <anchor moveWithCells="1">
                  <from>
                    <xdr:col>22</xdr:col>
                    <xdr:colOff>95250</xdr:colOff>
                    <xdr:row>635</xdr:row>
                    <xdr:rowOff>57150</xdr:rowOff>
                  </from>
                  <to>
                    <xdr:col>24</xdr:col>
                    <xdr:colOff>0</xdr:colOff>
                    <xdr:row>635</xdr:row>
                    <xdr:rowOff>266700</xdr:rowOff>
                  </to>
                </anchor>
              </controlPr>
            </control>
          </mc:Choice>
        </mc:AlternateContent>
        <mc:AlternateContent xmlns:mc="http://schemas.openxmlformats.org/markup-compatibility/2006">
          <mc:Choice Requires="x14">
            <control shapeId="36268" r:id="rId128" name="Check Box 30124">
              <controlPr defaultSize="0" autoFill="0" autoLine="0" autoPict="0">
                <anchor moveWithCells="1">
                  <from>
                    <xdr:col>24</xdr:col>
                    <xdr:colOff>95250</xdr:colOff>
                    <xdr:row>635</xdr:row>
                    <xdr:rowOff>57150</xdr:rowOff>
                  </from>
                  <to>
                    <xdr:col>26</xdr:col>
                    <xdr:colOff>0</xdr:colOff>
                    <xdr:row>635</xdr:row>
                    <xdr:rowOff>266700</xdr:rowOff>
                  </to>
                </anchor>
              </controlPr>
            </control>
          </mc:Choice>
        </mc:AlternateContent>
        <mc:AlternateContent xmlns:mc="http://schemas.openxmlformats.org/markup-compatibility/2006">
          <mc:Choice Requires="x14">
            <control shapeId="36269" r:id="rId129" name="Check Box 30125">
              <controlPr defaultSize="0" autoFill="0" autoLine="0" autoPict="0">
                <anchor moveWithCells="1">
                  <from>
                    <xdr:col>26</xdr:col>
                    <xdr:colOff>95250</xdr:colOff>
                    <xdr:row>635</xdr:row>
                    <xdr:rowOff>57150</xdr:rowOff>
                  </from>
                  <to>
                    <xdr:col>28</xdr:col>
                    <xdr:colOff>0</xdr:colOff>
                    <xdr:row>635</xdr:row>
                    <xdr:rowOff>266700</xdr:rowOff>
                  </to>
                </anchor>
              </controlPr>
            </control>
          </mc:Choice>
        </mc:AlternateContent>
        <mc:AlternateContent xmlns:mc="http://schemas.openxmlformats.org/markup-compatibility/2006">
          <mc:Choice Requires="x14">
            <control shapeId="36270" r:id="rId130" name="Check Box 30126">
              <controlPr defaultSize="0" autoFill="0" autoLine="0" autoPict="0">
                <anchor moveWithCells="1">
                  <from>
                    <xdr:col>28</xdr:col>
                    <xdr:colOff>95250</xdr:colOff>
                    <xdr:row>635</xdr:row>
                    <xdr:rowOff>57150</xdr:rowOff>
                  </from>
                  <to>
                    <xdr:col>30</xdr:col>
                    <xdr:colOff>0</xdr:colOff>
                    <xdr:row>635</xdr:row>
                    <xdr:rowOff>266700</xdr:rowOff>
                  </to>
                </anchor>
              </controlPr>
            </control>
          </mc:Choice>
        </mc:AlternateContent>
        <mc:AlternateContent xmlns:mc="http://schemas.openxmlformats.org/markup-compatibility/2006">
          <mc:Choice Requires="x14">
            <control shapeId="36271" r:id="rId131" name="Check Box 30127">
              <controlPr defaultSize="0" autoFill="0" autoLine="0" autoPict="0">
                <anchor moveWithCells="1">
                  <from>
                    <xdr:col>30</xdr:col>
                    <xdr:colOff>95250</xdr:colOff>
                    <xdr:row>635</xdr:row>
                    <xdr:rowOff>57150</xdr:rowOff>
                  </from>
                  <to>
                    <xdr:col>32</xdr:col>
                    <xdr:colOff>0</xdr:colOff>
                    <xdr:row>635</xdr:row>
                    <xdr:rowOff>266700</xdr:rowOff>
                  </to>
                </anchor>
              </controlPr>
            </control>
          </mc:Choice>
        </mc:AlternateContent>
        <mc:AlternateContent xmlns:mc="http://schemas.openxmlformats.org/markup-compatibility/2006">
          <mc:Choice Requires="x14">
            <control shapeId="36272" r:id="rId132" name="Check Box 30128">
              <controlPr defaultSize="0" autoFill="0" autoLine="0" autoPict="0">
                <anchor moveWithCells="1">
                  <from>
                    <xdr:col>32</xdr:col>
                    <xdr:colOff>95250</xdr:colOff>
                    <xdr:row>635</xdr:row>
                    <xdr:rowOff>57150</xdr:rowOff>
                  </from>
                  <to>
                    <xdr:col>34</xdr:col>
                    <xdr:colOff>0</xdr:colOff>
                    <xdr:row>635</xdr:row>
                    <xdr:rowOff>266700</xdr:rowOff>
                  </to>
                </anchor>
              </controlPr>
            </control>
          </mc:Choice>
        </mc:AlternateContent>
        <mc:AlternateContent xmlns:mc="http://schemas.openxmlformats.org/markup-compatibility/2006">
          <mc:Choice Requires="x14">
            <control shapeId="36273" r:id="rId133" name="Check Box 30129">
              <controlPr defaultSize="0" autoFill="0" autoLine="0" autoPict="0">
                <anchor moveWithCells="1">
                  <from>
                    <xdr:col>34</xdr:col>
                    <xdr:colOff>85725</xdr:colOff>
                    <xdr:row>635</xdr:row>
                    <xdr:rowOff>57150</xdr:rowOff>
                  </from>
                  <to>
                    <xdr:col>35</xdr:col>
                    <xdr:colOff>190500</xdr:colOff>
                    <xdr:row>635</xdr:row>
                    <xdr:rowOff>266700</xdr:rowOff>
                  </to>
                </anchor>
              </controlPr>
            </control>
          </mc:Choice>
        </mc:AlternateContent>
        <mc:AlternateContent xmlns:mc="http://schemas.openxmlformats.org/markup-compatibility/2006">
          <mc:Choice Requires="x14">
            <control shapeId="36274" r:id="rId134" name="Check Box 30130">
              <controlPr defaultSize="0" autoFill="0" autoLine="0" autoPict="0">
                <anchor moveWithCells="1">
                  <from>
                    <xdr:col>7</xdr:col>
                    <xdr:colOff>95250</xdr:colOff>
                    <xdr:row>601</xdr:row>
                    <xdr:rowOff>57150</xdr:rowOff>
                  </from>
                  <to>
                    <xdr:col>9</xdr:col>
                    <xdr:colOff>0</xdr:colOff>
                    <xdr:row>601</xdr:row>
                    <xdr:rowOff>266700</xdr:rowOff>
                  </to>
                </anchor>
              </controlPr>
            </control>
          </mc:Choice>
        </mc:AlternateContent>
        <mc:AlternateContent xmlns:mc="http://schemas.openxmlformats.org/markup-compatibility/2006">
          <mc:Choice Requires="x14">
            <control shapeId="36275" r:id="rId135" name="Check Box 30131">
              <controlPr defaultSize="0" autoFill="0" autoLine="0" autoPict="0">
                <anchor moveWithCells="1">
                  <from>
                    <xdr:col>9</xdr:col>
                    <xdr:colOff>95250</xdr:colOff>
                    <xdr:row>601</xdr:row>
                    <xdr:rowOff>57150</xdr:rowOff>
                  </from>
                  <to>
                    <xdr:col>11</xdr:col>
                    <xdr:colOff>0</xdr:colOff>
                    <xdr:row>601</xdr:row>
                    <xdr:rowOff>266700</xdr:rowOff>
                  </to>
                </anchor>
              </controlPr>
            </control>
          </mc:Choice>
        </mc:AlternateContent>
        <mc:AlternateContent xmlns:mc="http://schemas.openxmlformats.org/markup-compatibility/2006">
          <mc:Choice Requires="x14">
            <control shapeId="36276" r:id="rId136" name="Check Box 30132">
              <controlPr defaultSize="0" autoFill="0" autoLine="0" autoPict="0">
                <anchor moveWithCells="1">
                  <from>
                    <xdr:col>11</xdr:col>
                    <xdr:colOff>95250</xdr:colOff>
                    <xdr:row>601</xdr:row>
                    <xdr:rowOff>57150</xdr:rowOff>
                  </from>
                  <to>
                    <xdr:col>13</xdr:col>
                    <xdr:colOff>0</xdr:colOff>
                    <xdr:row>601</xdr:row>
                    <xdr:rowOff>266700</xdr:rowOff>
                  </to>
                </anchor>
              </controlPr>
            </control>
          </mc:Choice>
        </mc:AlternateContent>
        <mc:AlternateContent xmlns:mc="http://schemas.openxmlformats.org/markup-compatibility/2006">
          <mc:Choice Requires="x14">
            <control shapeId="36277" r:id="rId137" name="Check Box 30133">
              <controlPr defaultSize="0" autoFill="0" autoLine="0" autoPict="0">
                <anchor moveWithCells="1">
                  <from>
                    <xdr:col>13</xdr:col>
                    <xdr:colOff>95250</xdr:colOff>
                    <xdr:row>601</xdr:row>
                    <xdr:rowOff>57150</xdr:rowOff>
                  </from>
                  <to>
                    <xdr:col>15</xdr:col>
                    <xdr:colOff>0</xdr:colOff>
                    <xdr:row>601</xdr:row>
                    <xdr:rowOff>266700</xdr:rowOff>
                  </to>
                </anchor>
              </controlPr>
            </control>
          </mc:Choice>
        </mc:AlternateContent>
        <mc:AlternateContent xmlns:mc="http://schemas.openxmlformats.org/markup-compatibility/2006">
          <mc:Choice Requires="x14">
            <control shapeId="36278" r:id="rId138" name="Check Box 30134">
              <controlPr defaultSize="0" autoFill="0" autoLine="0" autoPict="0">
                <anchor moveWithCells="1">
                  <from>
                    <xdr:col>17</xdr:col>
                    <xdr:colOff>95250</xdr:colOff>
                    <xdr:row>601</xdr:row>
                    <xdr:rowOff>57150</xdr:rowOff>
                  </from>
                  <to>
                    <xdr:col>19</xdr:col>
                    <xdr:colOff>0</xdr:colOff>
                    <xdr:row>601</xdr:row>
                    <xdr:rowOff>266700</xdr:rowOff>
                  </to>
                </anchor>
              </controlPr>
            </control>
          </mc:Choice>
        </mc:AlternateContent>
        <mc:AlternateContent xmlns:mc="http://schemas.openxmlformats.org/markup-compatibility/2006">
          <mc:Choice Requires="x14">
            <control shapeId="36279" r:id="rId139" name="Check Box 30135">
              <controlPr defaultSize="0" autoFill="0" autoLine="0" autoPict="0">
                <anchor moveWithCells="1">
                  <from>
                    <xdr:col>19</xdr:col>
                    <xdr:colOff>95250</xdr:colOff>
                    <xdr:row>601</xdr:row>
                    <xdr:rowOff>57150</xdr:rowOff>
                  </from>
                  <to>
                    <xdr:col>21</xdr:col>
                    <xdr:colOff>0</xdr:colOff>
                    <xdr:row>601</xdr:row>
                    <xdr:rowOff>266700</xdr:rowOff>
                  </to>
                </anchor>
              </controlPr>
            </control>
          </mc:Choice>
        </mc:AlternateContent>
        <mc:AlternateContent xmlns:mc="http://schemas.openxmlformats.org/markup-compatibility/2006">
          <mc:Choice Requires="x14">
            <control shapeId="36280" r:id="rId140" name="Check Box 30136">
              <controlPr defaultSize="0" autoFill="0" autoLine="0" autoPict="0">
                <anchor moveWithCells="1">
                  <from>
                    <xdr:col>21</xdr:col>
                    <xdr:colOff>95250</xdr:colOff>
                    <xdr:row>601</xdr:row>
                    <xdr:rowOff>57150</xdr:rowOff>
                  </from>
                  <to>
                    <xdr:col>23</xdr:col>
                    <xdr:colOff>0</xdr:colOff>
                    <xdr:row>601</xdr:row>
                    <xdr:rowOff>266700</xdr:rowOff>
                  </to>
                </anchor>
              </controlPr>
            </control>
          </mc:Choice>
        </mc:AlternateContent>
        <mc:AlternateContent xmlns:mc="http://schemas.openxmlformats.org/markup-compatibility/2006">
          <mc:Choice Requires="x14">
            <control shapeId="36281" r:id="rId141" name="Check Box 30137">
              <controlPr defaultSize="0" autoFill="0" autoLine="0" autoPict="0">
                <anchor moveWithCells="1">
                  <from>
                    <xdr:col>23</xdr:col>
                    <xdr:colOff>95250</xdr:colOff>
                    <xdr:row>601</xdr:row>
                    <xdr:rowOff>57150</xdr:rowOff>
                  </from>
                  <to>
                    <xdr:col>25</xdr:col>
                    <xdr:colOff>0</xdr:colOff>
                    <xdr:row>601</xdr:row>
                    <xdr:rowOff>266700</xdr:rowOff>
                  </to>
                </anchor>
              </controlPr>
            </control>
          </mc:Choice>
        </mc:AlternateContent>
        <mc:AlternateContent xmlns:mc="http://schemas.openxmlformats.org/markup-compatibility/2006">
          <mc:Choice Requires="x14">
            <control shapeId="36282" r:id="rId142" name="Check Box 30138">
              <controlPr defaultSize="0" autoFill="0" autoLine="0" autoPict="0">
                <anchor moveWithCells="1">
                  <from>
                    <xdr:col>25</xdr:col>
                    <xdr:colOff>95250</xdr:colOff>
                    <xdr:row>601</xdr:row>
                    <xdr:rowOff>57150</xdr:rowOff>
                  </from>
                  <to>
                    <xdr:col>27</xdr:col>
                    <xdr:colOff>0</xdr:colOff>
                    <xdr:row>601</xdr:row>
                    <xdr:rowOff>266700</xdr:rowOff>
                  </to>
                </anchor>
              </controlPr>
            </control>
          </mc:Choice>
        </mc:AlternateContent>
        <mc:AlternateContent xmlns:mc="http://schemas.openxmlformats.org/markup-compatibility/2006">
          <mc:Choice Requires="x14">
            <control shapeId="36283" r:id="rId143" name="Check Box 30139">
              <controlPr defaultSize="0" autoFill="0" autoLine="0" autoPict="0">
                <anchor moveWithCells="1">
                  <from>
                    <xdr:col>27</xdr:col>
                    <xdr:colOff>95250</xdr:colOff>
                    <xdr:row>601</xdr:row>
                    <xdr:rowOff>57150</xdr:rowOff>
                  </from>
                  <to>
                    <xdr:col>29</xdr:col>
                    <xdr:colOff>0</xdr:colOff>
                    <xdr:row>601</xdr:row>
                    <xdr:rowOff>266700</xdr:rowOff>
                  </to>
                </anchor>
              </controlPr>
            </control>
          </mc:Choice>
        </mc:AlternateContent>
        <mc:AlternateContent xmlns:mc="http://schemas.openxmlformats.org/markup-compatibility/2006">
          <mc:Choice Requires="x14">
            <control shapeId="36284" r:id="rId144" name="Check Box 30140">
              <controlPr defaultSize="0" autoFill="0" autoLine="0" autoPict="0">
                <anchor moveWithCells="1">
                  <from>
                    <xdr:col>29</xdr:col>
                    <xdr:colOff>95250</xdr:colOff>
                    <xdr:row>601</xdr:row>
                    <xdr:rowOff>57150</xdr:rowOff>
                  </from>
                  <to>
                    <xdr:col>31</xdr:col>
                    <xdr:colOff>0</xdr:colOff>
                    <xdr:row>601</xdr:row>
                    <xdr:rowOff>266700</xdr:rowOff>
                  </to>
                </anchor>
              </controlPr>
            </control>
          </mc:Choice>
        </mc:AlternateContent>
        <mc:AlternateContent xmlns:mc="http://schemas.openxmlformats.org/markup-compatibility/2006">
          <mc:Choice Requires="x14">
            <control shapeId="36285" r:id="rId145" name="Check Box 30141">
              <controlPr defaultSize="0" autoFill="0" autoLine="0" autoPict="0">
                <anchor moveWithCells="1">
                  <from>
                    <xdr:col>31</xdr:col>
                    <xdr:colOff>95250</xdr:colOff>
                    <xdr:row>601</xdr:row>
                    <xdr:rowOff>57150</xdr:rowOff>
                  </from>
                  <to>
                    <xdr:col>33</xdr:col>
                    <xdr:colOff>0</xdr:colOff>
                    <xdr:row>601</xdr:row>
                    <xdr:rowOff>266700</xdr:rowOff>
                  </to>
                </anchor>
              </controlPr>
            </control>
          </mc:Choice>
        </mc:AlternateContent>
        <mc:AlternateContent xmlns:mc="http://schemas.openxmlformats.org/markup-compatibility/2006">
          <mc:Choice Requires="x14">
            <control shapeId="36286" r:id="rId146" name="Check Box 30142">
              <controlPr defaultSize="0" autoFill="0" autoLine="0" autoPict="0">
                <anchor moveWithCells="1">
                  <from>
                    <xdr:col>33</xdr:col>
                    <xdr:colOff>95250</xdr:colOff>
                    <xdr:row>601</xdr:row>
                    <xdr:rowOff>57150</xdr:rowOff>
                  </from>
                  <to>
                    <xdr:col>35</xdr:col>
                    <xdr:colOff>0</xdr:colOff>
                    <xdr:row>601</xdr:row>
                    <xdr:rowOff>266700</xdr:rowOff>
                  </to>
                </anchor>
              </controlPr>
            </control>
          </mc:Choice>
        </mc:AlternateContent>
        <mc:AlternateContent xmlns:mc="http://schemas.openxmlformats.org/markup-compatibility/2006">
          <mc:Choice Requires="x14">
            <control shapeId="36287" r:id="rId147" name="Check Box 30143">
              <controlPr defaultSize="0" autoFill="0" autoLine="0" autoPict="0">
                <anchor moveWithCells="1">
                  <from>
                    <xdr:col>35</xdr:col>
                    <xdr:colOff>95250</xdr:colOff>
                    <xdr:row>601</xdr:row>
                    <xdr:rowOff>57150</xdr:rowOff>
                  </from>
                  <to>
                    <xdr:col>37</xdr:col>
                    <xdr:colOff>0</xdr:colOff>
                    <xdr:row>601</xdr:row>
                    <xdr:rowOff>266700</xdr:rowOff>
                  </to>
                </anchor>
              </controlPr>
            </control>
          </mc:Choice>
        </mc:AlternateContent>
        <mc:AlternateContent xmlns:mc="http://schemas.openxmlformats.org/markup-compatibility/2006">
          <mc:Choice Requires="x14">
            <control shapeId="36288" r:id="rId148" name="Check Box 30144">
              <controlPr defaultSize="0" autoFill="0" autoLine="0" autoPict="0">
                <anchor moveWithCells="1">
                  <from>
                    <xdr:col>37</xdr:col>
                    <xdr:colOff>95250</xdr:colOff>
                    <xdr:row>601</xdr:row>
                    <xdr:rowOff>57150</xdr:rowOff>
                  </from>
                  <to>
                    <xdr:col>39</xdr:col>
                    <xdr:colOff>0</xdr:colOff>
                    <xdr:row>601</xdr:row>
                    <xdr:rowOff>266700</xdr:rowOff>
                  </to>
                </anchor>
              </controlPr>
            </control>
          </mc:Choice>
        </mc:AlternateContent>
        <mc:AlternateContent xmlns:mc="http://schemas.openxmlformats.org/markup-compatibility/2006">
          <mc:Choice Requires="x14">
            <control shapeId="36289" r:id="rId149" name="Check Box 30145">
              <controlPr defaultSize="0" autoFill="0" autoLine="0" autoPict="0">
                <anchor moveWithCells="1">
                  <from>
                    <xdr:col>7</xdr:col>
                    <xdr:colOff>95250</xdr:colOff>
                    <xdr:row>602</xdr:row>
                    <xdr:rowOff>57150</xdr:rowOff>
                  </from>
                  <to>
                    <xdr:col>9</xdr:col>
                    <xdr:colOff>0</xdr:colOff>
                    <xdr:row>602</xdr:row>
                    <xdr:rowOff>266700</xdr:rowOff>
                  </to>
                </anchor>
              </controlPr>
            </control>
          </mc:Choice>
        </mc:AlternateContent>
        <mc:AlternateContent xmlns:mc="http://schemas.openxmlformats.org/markup-compatibility/2006">
          <mc:Choice Requires="x14">
            <control shapeId="36290" r:id="rId150" name="Check Box 30146">
              <controlPr defaultSize="0" autoFill="0" autoLine="0" autoPict="0">
                <anchor moveWithCells="1">
                  <from>
                    <xdr:col>9</xdr:col>
                    <xdr:colOff>95250</xdr:colOff>
                    <xdr:row>602</xdr:row>
                    <xdr:rowOff>57150</xdr:rowOff>
                  </from>
                  <to>
                    <xdr:col>11</xdr:col>
                    <xdr:colOff>0</xdr:colOff>
                    <xdr:row>602</xdr:row>
                    <xdr:rowOff>266700</xdr:rowOff>
                  </to>
                </anchor>
              </controlPr>
            </control>
          </mc:Choice>
        </mc:AlternateContent>
        <mc:AlternateContent xmlns:mc="http://schemas.openxmlformats.org/markup-compatibility/2006">
          <mc:Choice Requires="x14">
            <control shapeId="36291" r:id="rId151" name="Check Box 30147">
              <controlPr defaultSize="0" autoFill="0" autoLine="0" autoPict="0">
                <anchor moveWithCells="1">
                  <from>
                    <xdr:col>11</xdr:col>
                    <xdr:colOff>95250</xdr:colOff>
                    <xdr:row>602</xdr:row>
                    <xdr:rowOff>57150</xdr:rowOff>
                  </from>
                  <to>
                    <xdr:col>13</xdr:col>
                    <xdr:colOff>0</xdr:colOff>
                    <xdr:row>602</xdr:row>
                    <xdr:rowOff>266700</xdr:rowOff>
                  </to>
                </anchor>
              </controlPr>
            </control>
          </mc:Choice>
        </mc:AlternateContent>
        <mc:AlternateContent xmlns:mc="http://schemas.openxmlformats.org/markup-compatibility/2006">
          <mc:Choice Requires="x14">
            <control shapeId="36292" r:id="rId152" name="Check Box 30148">
              <controlPr defaultSize="0" autoFill="0" autoLine="0" autoPict="0">
                <anchor moveWithCells="1">
                  <from>
                    <xdr:col>13</xdr:col>
                    <xdr:colOff>95250</xdr:colOff>
                    <xdr:row>602</xdr:row>
                    <xdr:rowOff>57150</xdr:rowOff>
                  </from>
                  <to>
                    <xdr:col>15</xdr:col>
                    <xdr:colOff>0</xdr:colOff>
                    <xdr:row>602</xdr:row>
                    <xdr:rowOff>266700</xdr:rowOff>
                  </to>
                </anchor>
              </controlPr>
            </control>
          </mc:Choice>
        </mc:AlternateContent>
        <mc:AlternateContent xmlns:mc="http://schemas.openxmlformats.org/markup-compatibility/2006">
          <mc:Choice Requires="x14">
            <control shapeId="36293" r:id="rId153" name="Check Box 30149">
              <controlPr defaultSize="0" autoFill="0" autoLine="0" autoPict="0">
                <anchor moveWithCells="1">
                  <from>
                    <xdr:col>17</xdr:col>
                    <xdr:colOff>95250</xdr:colOff>
                    <xdr:row>602</xdr:row>
                    <xdr:rowOff>57150</xdr:rowOff>
                  </from>
                  <to>
                    <xdr:col>19</xdr:col>
                    <xdr:colOff>0</xdr:colOff>
                    <xdr:row>602</xdr:row>
                    <xdr:rowOff>266700</xdr:rowOff>
                  </to>
                </anchor>
              </controlPr>
            </control>
          </mc:Choice>
        </mc:AlternateContent>
        <mc:AlternateContent xmlns:mc="http://schemas.openxmlformats.org/markup-compatibility/2006">
          <mc:Choice Requires="x14">
            <control shapeId="36294" r:id="rId154" name="Check Box 30150">
              <controlPr defaultSize="0" autoFill="0" autoLine="0" autoPict="0">
                <anchor moveWithCells="1">
                  <from>
                    <xdr:col>19</xdr:col>
                    <xdr:colOff>95250</xdr:colOff>
                    <xdr:row>602</xdr:row>
                    <xdr:rowOff>57150</xdr:rowOff>
                  </from>
                  <to>
                    <xdr:col>21</xdr:col>
                    <xdr:colOff>0</xdr:colOff>
                    <xdr:row>602</xdr:row>
                    <xdr:rowOff>266700</xdr:rowOff>
                  </to>
                </anchor>
              </controlPr>
            </control>
          </mc:Choice>
        </mc:AlternateContent>
        <mc:AlternateContent xmlns:mc="http://schemas.openxmlformats.org/markup-compatibility/2006">
          <mc:Choice Requires="x14">
            <control shapeId="36295" r:id="rId155" name="Check Box 30151">
              <controlPr defaultSize="0" autoFill="0" autoLine="0" autoPict="0">
                <anchor moveWithCells="1">
                  <from>
                    <xdr:col>21</xdr:col>
                    <xdr:colOff>95250</xdr:colOff>
                    <xdr:row>602</xdr:row>
                    <xdr:rowOff>57150</xdr:rowOff>
                  </from>
                  <to>
                    <xdr:col>23</xdr:col>
                    <xdr:colOff>0</xdr:colOff>
                    <xdr:row>602</xdr:row>
                    <xdr:rowOff>266700</xdr:rowOff>
                  </to>
                </anchor>
              </controlPr>
            </control>
          </mc:Choice>
        </mc:AlternateContent>
        <mc:AlternateContent xmlns:mc="http://schemas.openxmlformats.org/markup-compatibility/2006">
          <mc:Choice Requires="x14">
            <control shapeId="36296" r:id="rId156" name="Check Box 30152">
              <controlPr defaultSize="0" autoFill="0" autoLine="0" autoPict="0">
                <anchor moveWithCells="1">
                  <from>
                    <xdr:col>23</xdr:col>
                    <xdr:colOff>95250</xdr:colOff>
                    <xdr:row>602</xdr:row>
                    <xdr:rowOff>57150</xdr:rowOff>
                  </from>
                  <to>
                    <xdr:col>25</xdr:col>
                    <xdr:colOff>0</xdr:colOff>
                    <xdr:row>602</xdr:row>
                    <xdr:rowOff>266700</xdr:rowOff>
                  </to>
                </anchor>
              </controlPr>
            </control>
          </mc:Choice>
        </mc:AlternateContent>
        <mc:AlternateContent xmlns:mc="http://schemas.openxmlformats.org/markup-compatibility/2006">
          <mc:Choice Requires="x14">
            <control shapeId="36297" r:id="rId157" name="Check Box 30153">
              <controlPr defaultSize="0" autoFill="0" autoLine="0" autoPict="0">
                <anchor moveWithCells="1">
                  <from>
                    <xdr:col>25</xdr:col>
                    <xdr:colOff>95250</xdr:colOff>
                    <xdr:row>602</xdr:row>
                    <xdr:rowOff>57150</xdr:rowOff>
                  </from>
                  <to>
                    <xdr:col>27</xdr:col>
                    <xdr:colOff>0</xdr:colOff>
                    <xdr:row>602</xdr:row>
                    <xdr:rowOff>266700</xdr:rowOff>
                  </to>
                </anchor>
              </controlPr>
            </control>
          </mc:Choice>
        </mc:AlternateContent>
        <mc:AlternateContent xmlns:mc="http://schemas.openxmlformats.org/markup-compatibility/2006">
          <mc:Choice Requires="x14">
            <control shapeId="36298" r:id="rId158" name="Check Box 30154">
              <controlPr defaultSize="0" autoFill="0" autoLine="0" autoPict="0">
                <anchor moveWithCells="1">
                  <from>
                    <xdr:col>27</xdr:col>
                    <xdr:colOff>95250</xdr:colOff>
                    <xdr:row>602</xdr:row>
                    <xdr:rowOff>57150</xdr:rowOff>
                  </from>
                  <to>
                    <xdr:col>29</xdr:col>
                    <xdr:colOff>0</xdr:colOff>
                    <xdr:row>602</xdr:row>
                    <xdr:rowOff>266700</xdr:rowOff>
                  </to>
                </anchor>
              </controlPr>
            </control>
          </mc:Choice>
        </mc:AlternateContent>
        <mc:AlternateContent xmlns:mc="http://schemas.openxmlformats.org/markup-compatibility/2006">
          <mc:Choice Requires="x14">
            <control shapeId="36299" r:id="rId159" name="Check Box 30155">
              <controlPr defaultSize="0" autoFill="0" autoLine="0" autoPict="0">
                <anchor moveWithCells="1">
                  <from>
                    <xdr:col>29</xdr:col>
                    <xdr:colOff>95250</xdr:colOff>
                    <xdr:row>602</xdr:row>
                    <xdr:rowOff>57150</xdr:rowOff>
                  </from>
                  <to>
                    <xdr:col>31</xdr:col>
                    <xdr:colOff>0</xdr:colOff>
                    <xdr:row>602</xdr:row>
                    <xdr:rowOff>266700</xdr:rowOff>
                  </to>
                </anchor>
              </controlPr>
            </control>
          </mc:Choice>
        </mc:AlternateContent>
        <mc:AlternateContent xmlns:mc="http://schemas.openxmlformats.org/markup-compatibility/2006">
          <mc:Choice Requires="x14">
            <control shapeId="36300" r:id="rId160" name="Check Box 30156">
              <controlPr defaultSize="0" autoFill="0" autoLine="0" autoPict="0">
                <anchor moveWithCells="1">
                  <from>
                    <xdr:col>31</xdr:col>
                    <xdr:colOff>95250</xdr:colOff>
                    <xdr:row>602</xdr:row>
                    <xdr:rowOff>57150</xdr:rowOff>
                  </from>
                  <to>
                    <xdr:col>33</xdr:col>
                    <xdr:colOff>0</xdr:colOff>
                    <xdr:row>602</xdr:row>
                    <xdr:rowOff>266700</xdr:rowOff>
                  </to>
                </anchor>
              </controlPr>
            </control>
          </mc:Choice>
        </mc:AlternateContent>
        <mc:AlternateContent xmlns:mc="http://schemas.openxmlformats.org/markup-compatibility/2006">
          <mc:Choice Requires="x14">
            <control shapeId="36301" r:id="rId161" name="Check Box 30157">
              <controlPr defaultSize="0" autoFill="0" autoLine="0" autoPict="0">
                <anchor moveWithCells="1">
                  <from>
                    <xdr:col>33</xdr:col>
                    <xdr:colOff>95250</xdr:colOff>
                    <xdr:row>602</xdr:row>
                    <xdr:rowOff>57150</xdr:rowOff>
                  </from>
                  <to>
                    <xdr:col>35</xdr:col>
                    <xdr:colOff>0</xdr:colOff>
                    <xdr:row>602</xdr:row>
                    <xdr:rowOff>266700</xdr:rowOff>
                  </to>
                </anchor>
              </controlPr>
            </control>
          </mc:Choice>
        </mc:AlternateContent>
        <mc:AlternateContent xmlns:mc="http://schemas.openxmlformats.org/markup-compatibility/2006">
          <mc:Choice Requires="x14">
            <control shapeId="36302" r:id="rId162" name="Check Box 30158">
              <controlPr defaultSize="0" autoFill="0" autoLine="0" autoPict="0">
                <anchor moveWithCells="1">
                  <from>
                    <xdr:col>35</xdr:col>
                    <xdr:colOff>95250</xdr:colOff>
                    <xdr:row>602</xdr:row>
                    <xdr:rowOff>57150</xdr:rowOff>
                  </from>
                  <to>
                    <xdr:col>37</xdr:col>
                    <xdr:colOff>0</xdr:colOff>
                    <xdr:row>602</xdr:row>
                    <xdr:rowOff>266700</xdr:rowOff>
                  </to>
                </anchor>
              </controlPr>
            </control>
          </mc:Choice>
        </mc:AlternateContent>
        <mc:AlternateContent xmlns:mc="http://schemas.openxmlformats.org/markup-compatibility/2006">
          <mc:Choice Requires="x14">
            <control shapeId="36303" r:id="rId163" name="Check Box 30159">
              <controlPr defaultSize="0" autoFill="0" autoLine="0" autoPict="0">
                <anchor moveWithCells="1">
                  <from>
                    <xdr:col>37</xdr:col>
                    <xdr:colOff>95250</xdr:colOff>
                    <xdr:row>602</xdr:row>
                    <xdr:rowOff>57150</xdr:rowOff>
                  </from>
                  <to>
                    <xdr:col>39</xdr:col>
                    <xdr:colOff>0</xdr:colOff>
                    <xdr:row>602</xdr:row>
                    <xdr:rowOff>266700</xdr:rowOff>
                  </to>
                </anchor>
              </controlPr>
            </control>
          </mc:Choice>
        </mc:AlternateContent>
        <mc:AlternateContent xmlns:mc="http://schemas.openxmlformats.org/markup-compatibility/2006">
          <mc:Choice Requires="x14">
            <control shapeId="36304" r:id="rId164" name="Check Box 30160">
              <controlPr defaultSize="0" autoFill="0" autoLine="0" autoPict="0">
                <anchor moveWithCells="1">
                  <from>
                    <xdr:col>7</xdr:col>
                    <xdr:colOff>95250</xdr:colOff>
                    <xdr:row>603</xdr:row>
                    <xdr:rowOff>57150</xdr:rowOff>
                  </from>
                  <to>
                    <xdr:col>9</xdr:col>
                    <xdr:colOff>0</xdr:colOff>
                    <xdr:row>603</xdr:row>
                    <xdr:rowOff>266700</xdr:rowOff>
                  </to>
                </anchor>
              </controlPr>
            </control>
          </mc:Choice>
        </mc:AlternateContent>
        <mc:AlternateContent xmlns:mc="http://schemas.openxmlformats.org/markup-compatibility/2006">
          <mc:Choice Requires="x14">
            <control shapeId="36305" r:id="rId165" name="Check Box 30161">
              <controlPr defaultSize="0" autoFill="0" autoLine="0" autoPict="0">
                <anchor moveWithCells="1">
                  <from>
                    <xdr:col>9</xdr:col>
                    <xdr:colOff>95250</xdr:colOff>
                    <xdr:row>603</xdr:row>
                    <xdr:rowOff>57150</xdr:rowOff>
                  </from>
                  <to>
                    <xdr:col>11</xdr:col>
                    <xdr:colOff>0</xdr:colOff>
                    <xdr:row>603</xdr:row>
                    <xdr:rowOff>266700</xdr:rowOff>
                  </to>
                </anchor>
              </controlPr>
            </control>
          </mc:Choice>
        </mc:AlternateContent>
        <mc:AlternateContent xmlns:mc="http://schemas.openxmlformats.org/markup-compatibility/2006">
          <mc:Choice Requires="x14">
            <control shapeId="36306" r:id="rId166" name="Check Box 30162">
              <controlPr defaultSize="0" autoFill="0" autoLine="0" autoPict="0">
                <anchor moveWithCells="1">
                  <from>
                    <xdr:col>11</xdr:col>
                    <xdr:colOff>95250</xdr:colOff>
                    <xdr:row>603</xdr:row>
                    <xdr:rowOff>57150</xdr:rowOff>
                  </from>
                  <to>
                    <xdr:col>13</xdr:col>
                    <xdr:colOff>0</xdr:colOff>
                    <xdr:row>603</xdr:row>
                    <xdr:rowOff>266700</xdr:rowOff>
                  </to>
                </anchor>
              </controlPr>
            </control>
          </mc:Choice>
        </mc:AlternateContent>
        <mc:AlternateContent xmlns:mc="http://schemas.openxmlformats.org/markup-compatibility/2006">
          <mc:Choice Requires="x14">
            <control shapeId="36307" r:id="rId167" name="Check Box 30163">
              <controlPr defaultSize="0" autoFill="0" autoLine="0" autoPict="0">
                <anchor moveWithCells="1">
                  <from>
                    <xdr:col>13</xdr:col>
                    <xdr:colOff>95250</xdr:colOff>
                    <xdr:row>603</xdr:row>
                    <xdr:rowOff>57150</xdr:rowOff>
                  </from>
                  <to>
                    <xdr:col>15</xdr:col>
                    <xdr:colOff>0</xdr:colOff>
                    <xdr:row>603</xdr:row>
                    <xdr:rowOff>266700</xdr:rowOff>
                  </to>
                </anchor>
              </controlPr>
            </control>
          </mc:Choice>
        </mc:AlternateContent>
        <mc:AlternateContent xmlns:mc="http://schemas.openxmlformats.org/markup-compatibility/2006">
          <mc:Choice Requires="x14">
            <control shapeId="36308" r:id="rId168" name="Check Box 30164">
              <controlPr defaultSize="0" autoFill="0" autoLine="0" autoPict="0">
                <anchor moveWithCells="1">
                  <from>
                    <xdr:col>17</xdr:col>
                    <xdr:colOff>95250</xdr:colOff>
                    <xdr:row>603</xdr:row>
                    <xdr:rowOff>57150</xdr:rowOff>
                  </from>
                  <to>
                    <xdr:col>19</xdr:col>
                    <xdr:colOff>0</xdr:colOff>
                    <xdr:row>603</xdr:row>
                    <xdr:rowOff>266700</xdr:rowOff>
                  </to>
                </anchor>
              </controlPr>
            </control>
          </mc:Choice>
        </mc:AlternateContent>
        <mc:AlternateContent xmlns:mc="http://schemas.openxmlformats.org/markup-compatibility/2006">
          <mc:Choice Requires="x14">
            <control shapeId="36309" r:id="rId169" name="Check Box 30165">
              <controlPr defaultSize="0" autoFill="0" autoLine="0" autoPict="0">
                <anchor moveWithCells="1">
                  <from>
                    <xdr:col>19</xdr:col>
                    <xdr:colOff>95250</xdr:colOff>
                    <xdr:row>603</xdr:row>
                    <xdr:rowOff>57150</xdr:rowOff>
                  </from>
                  <to>
                    <xdr:col>21</xdr:col>
                    <xdr:colOff>0</xdr:colOff>
                    <xdr:row>603</xdr:row>
                    <xdr:rowOff>266700</xdr:rowOff>
                  </to>
                </anchor>
              </controlPr>
            </control>
          </mc:Choice>
        </mc:AlternateContent>
        <mc:AlternateContent xmlns:mc="http://schemas.openxmlformats.org/markup-compatibility/2006">
          <mc:Choice Requires="x14">
            <control shapeId="36310" r:id="rId170" name="Check Box 30166">
              <controlPr defaultSize="0" autoFill="0" autoLine="0" autoPict="0">
                <anchor moveWithCells="1">
                  <from>
                    <xdr:col>21</xdr:col>
                    <xdr:colOff>95250</xdr:colOff>
                    <xdr:row>603</xdr:row>
                    <xdr:rowOff>57150</xdr:rowOff>
                  </from>
                  <to>
                    <xdr:col>23</xdr:col>
                    <xdr:colOff>0</xdr:colOff>
                    <xdr:row>603</xdr:row>
                    <xdr:rowOff>266700</xdr:rowOff>
                  </to>
                </anchor>
              </controlPr>
            </control>
          </mc:Choice>
        </mc:AlternateContent>
        <mc:AlternateContent xmlns:mc="http://schemas.openxmlformats.org/markup-compatibility/2006">
          <mc:Choice Requires="x14">
            <control shapeId="36311" r:id="rId171" name="Check Box 30167">
              <controlPr defaultSize="0" autoFill="0" autoLine="0" autoPict="0">
                <anchor moveWithCells="1">
                  <from>
                    <xdr:col>23</xdr:col>
                    <xdr:colOff>95250</xdr:colOff>
                    <xdr:row>603</xdr:row>
                    <xdr:rowOff>57150</xdr:rowOff>
                  </from>
                  <to>
                    <xdr:col>25</xdr:col>
                    <xdr:colOff>0</xdr:colOff>
                    <xdr:row>603</xdr:row>
                    <xdr:rowOff>266700</xdr:rowOff>
                  </to>
                </anchor>
              </controlPr>
            </control>
          </mc:Choice>
        </mc:AlternateContent>
        <mc:AlternateContent xmlns:mc="http://schemas.openxmlformats.org/markup-compatibility/2006">
          <mc:Choice Requires="x14">
            <control shapeId="36312" r:id="rId172" name="Check Box 30168">
              <controlPr defaultSize="0" autoFill="0" autoLine="0" autoPict="0">
                <anchor moveWithCells="1">
                  <from>
                    <xdr:col>25</xdr:col>
                    <xdr:colOff>95250</xdr:colOff>
                    <xdr:row>603</xdr:row>
                    <xdr:rowOff>57150</xdr:rowOff>
                  </from>
                  <to>
                    <xdr:col>27</xdr:col>
                    <xdr:colOff>0</xdr:colOff>
                    <xdr:row>603</xdr:row>
                    <xdr:rowOff>266700</xdr:rowOff>
                  </to>
                </anchor>
              </controlPr>
            </control>
          </mc:Choice>
        </mc:AlternateContent>
        <mc:AlternateContent xmlns:mc="http://schemas.openxmlformats.org/markup-compatibility/2006">
          <mc:Choice Requires="x14">
            <control shapeId="36313" r:id="rId173" name="Check Box 30169">
              <controlPr defaultSize="0" autoFill="0" autoLine="0" autoPict="0">
                <anchor moveWithCells="1">
                  <from>
                    <xdr:col>27</xdr:col>
                    <xdr:colOff>95250</xdr:colOff>
                    <xdr:row>603</xdr:row>
                    <xdr:rowOff>57150</xdr:rowOff>
                  </from>
                  <to>
                    <xdr:col>29</xdr:col>
                    <xdr:colOff>0</xdr:colOff>
                    <xdr:row>603</xdr:row>
                    <xdr:rowOff>266700</xdr:rowOff>
                  </to>
                </anchor>
              </controlPr>
            </control>
          </mc:Choice>
        </mc:AlternateContent>
        <mc:AlternateContent xmlns:mc="http://schemas.openxmlformats.org/markup-compatibility/2006">
          <mc:Choice Requires="x14">
            <control shapeId="36314" r:id="rId174" name="Check Box 30170">
              <controlPr defaultSize="0" autoFill="0" autoLine="0" autoPict="0">
                <anchor moveWithCells="1">
                  <from>
                    <xdr:col>29</xdr:col>
                    <xdr:colOff>95250</xdr:colOff>
                    <xdr:row>603</xdr:row>
                    <xdr:rowOff>57150</xdr:rowOff>
                  </from>
                  <to>
                    <xdr:col>31</xdr:col>
                    <xdr:colOff>0</xdr:colOff>
                    <xdr:row>603</xdr:row>
                    <xdr:rowOff>266700</xdr:rowOff>
                  </to>
                </anchor>
              </controlPr>
            </control>
          </mc:Choice>
        </mc:AlternateContent>
        <mc:AlternateContent xmlns:mc="http://schemas.openxmlformats.org/markup-compatibility/2006">
          <mc:Choice Requires="x14">
            <control shapeId="36315" r:id="rId175" name="Check Box 30171">
              <controlPr defaultSize="0" autoFill="0" autoLine="0" autoPict="0">
                <anchor moveWithCells="1">
                  <from>
                    <xdr:col>31</xdr:col>
                    <xdr:colOff>95250</xdr:colOff>
                    <xdr:row>603</xdr:row>
                    <xdr:rowOff>57150</xdr:rowOff>
                  </from>
                  <to>
                    <xdr:col>33</xdr:col>
                    <xdr:colOff>0</xdr:colOff>
                    <xdr:row>603</xdr:row>
                    <xdr:rowOff>266700</xdr:rowOff>
                  </to>
                </anchor>
              </controlPr>
            </control>
          </mc:Choice>
        </mc:AlternateContent>
        <mc:AlternateContent xmlns:mc="http://schemas.openxmlformats.org/markup-compatibility/2006">
          <mc:Choice Requires="x14">
            <control shapeId="36316" r:id="rId176" name="Check Box 30172">
              <controlPr defaultSize="0" autoFill="0" autoLine="0" autoPict="0">
                <anchor moveWithCells="1">
                  <from>
                    <xdr:col>33</xdr:col>
                    <xdr:colOff>95250</xdr:colOff>
                    <xdr:row>603</xdr:row>
                    <xdr:rowOff>57150</xdr:rowOff>
                  </from>
                  <to>
                    <xdr:col>35</xdr:col>
                    <xdr:colOff>0</xdr:colOff>
                    <xdr:row>603</xdr:row>
                    <xdr:rowOff>266700</xdr:rowOff>
                  </to>
                </anchor>
              </controlPr>
            </control>
          </mc:Choice>
        </mc:AlternateContent>
        <mc:AlternateContent xmlns:mc="http://schemas.openxmlformats.org/markup-compatibility/2006">
          <mc:Choice Requires="x14">
            <control shapeId="36317" r:id="rId177" name="Check Box 30173">
              <controlPr defaultSize="0" autoFill="0" autoLine="0" autoPict="0">
                <anchor moveWithCells="1">
                  <from>
                    <xdr:col>35</xdr:col>
                    <xdr:colOff>95250</xdr:colOff>
                    <xdr:row>603</xdr:row>
                    <xdr:rowOff>57150</xdr:rowOff>
                  </from>
                  <to>
                    <xdr:col>37</xdr:col>
                    <xdr:colOff>0</xdr:colOff>
                    <xdr:row>603</xdr:row>
                    <xdr:rowOff>266700</xdr:rowOff>
                  </to>
                </anchor>
              </controlPr>
            </control>
          </mc:Choice>
        </mc:AlternateContent>
        <mc:AlternateContent xmlns:mc="http://schemas.openxmlformats.org/markup-compatibility/2006">
          <mc:Choice Requires="x14">
            <control shapeId="36318" r:id="rId178" name="Check Box 30174">
              <controlPr defaultSize="0" autoFill="0" autoLine="0" autoPict="0">
                <anchor moveWithCells="1">
                  <from>
                    <xdr:col>37</xdr:col>
                    <xdr:colOff>95250</xdr:colOff>
                    <xdr:row>603</xdr:row>
                    <xdr:rowOff>57150</xdr:rowOff>
                  </from>
                  <to>
                    <xdr:col>39</xdr:col>
                    <xdr:colOff>0</xdr:colOff>
                    <xdr:row>603</xdr:row>
                    <xdr:rowOff>266700</xdr:rowOff>
                  </to>
                </anchor>
              </controlPr>
            </control>
          </mc:Choice>
        </mc:AlternateContent>
        <mc:AlternateContent xmlns:mc="http://schemas.openxmlformats.org/markup-compatibility/2006">
          <mc:Choice Requires="x14">
            <control shapeId="36319" r:id="rId179" name="Check Box 30175">
              <controlPr defaultSize="0" autoFill="0" autoLine="0" autoPict="0">
                <anchor moveWithCells="1">
                  <from>
                    <xdr:col>7</xdr:col>
                    <xdr:colOff>95250</xdr:colOff>
                    <xdr:row>604</xdr:row>
                    <xdr:rowOff>57150</xdr:rowOff>
                  </from>
                  <to>
                    <xdr:col>9</xdr:col>
                    <xdr:colOff>0</xdr:colOff>
                    <xdr:row>604</xdr:row>
                    <xdr:rowOff>266700</xdr:rowOff>
                  </to>
                </anchor>
              </controlPr>
            </control>
          </mc:Choice>
        </mc:AlternateContent>
        <mc:AlternateContent xmlns:mc="http://schemas.openxmlformats.org/markup-compatibility/2006">
          <mc:Choice Requires="x14">
            <control shapeId="36320" r:id="rId180" name="Check Box 30176">
              <controlPr defaultSize="0" autoFill="0" autoLine="0" autoPict="0">
                <anchor moveWithCells="1">
                  <from>
                    <xdr:col>9</xdr:col>
                    <xdr:colOff>95250</xdr:colOff>
                    <xdr:row>604</xdr:row>
                    <xdr:rowOff>57150</xdr:rowOff>
                  </from>
                  <to>
                    <xdr:col>11</xdr:col>
                    <xdr:colOff>0</xdr:colOff>
                    <xdr:row>604</xdr:row>
                    <xdr:rowOff>266700</xdr:rowOff>
                  </to>
                </anchor>
              </controlPr>
            </control>
          </mc:Choice>
        </mc:AlternateContent>
        <mc:AlternateContent xmlns:mc="http://schemas.openxmlformats.org/markup-compatibility/2006">
          <mc:Choice Requires="x14">
            <control shapeId="36321" r:id="rId181" name="Check Box 30177">
              <controlPr defaultSize="0" autoFill="0" autoLine="0" autoPict="0">
                <anchor moveWithCells="1">
                  <from>
                    <xdr:col>11</xdr:col>
                    <xdr:colOff>95250</xdr:colOff>
                    <xdr:row>604</xdr:row>
                    <xdr:rowOff>57150</xdr:rowOff>
                  </from>
                  <to>
                    <xdr:col>13</xdr:col>
                    <xdr:colOff>0</xdr:colOff>
                    <xdr:row>604</xdr:row>
                    <xdr:rowOff>266700</xdr:rowOff>
                  </to>
                </anchor>
              </controlPr>
            </control>
          </mc:Choice>
        </mc:AlternateContent>
        <mc:AlternateContent xmlns:mc="http://schemas.openxmlformats.org/markup-compatibility/2006">
          <mc:Choice Requires="x14">
            <control shapeId="36322" r:id="rId182" name="Check Box 30178">
              <controlPr defaultSize="0" autoFill="0" autoLine="0" autoPict="0">
                <anchor moveWithCells="1">
                  <from>
                    <xdr:col>13</xdr:col>
                    <xdr:colOff>95250</xdr:colOff>
                    <xdr:row>604</xdr:row>
                    <xdr:rowOff>57150</xdr:rowOff>
                  </from>
                  <to>
                    <xdr:col>15</xdr:col>
                    <xdr:colOff>0</xdr:colOff>
                    <xdr:row>604</xdr:row>
                    <xdr:rowOff>266700</xdr:rowOff>
                  </to>
                </anchor>
              </controlPr>
            </control>
          </mc:Choice>
        </mc:AlternateContent>
        <mc:AlternateContent xmlns:mc="http://schemas.openxmlformats.org/markup-compatibility/2006">
          <mc:Choice Requires="x14">
            <control shapeId="36323" r:id="rId183" name="Check Box 30179">
              <controlPr defaultSize="0" autoFill="0" autoLine="0" autoPict="0">
                <anchor moveWithCells="1">
                  <from>
                    <xdr:col>17</xdr:col>
                    <xdr:colOff>95250</xdr:colOff>
                    <xdr:row>604</xdr:row>
                    <xdr:rowOff>57150</xdr:rowOff>
                  </from>
                  <to>
                    <xdr:col>19</xdr:col>
                    <xdr:colOff>0</xdr:colOff>
                    <xdr:row>604</xdr:row>
                    <xdr:rowOff>266700</xdr:rowOff>
                  </to>
                </anchor>
              </controlPr>
            </control>
          </mc:Choice>
        </mc:AlternateContent>
        <mc:AlternateContent xmlns:mc="http://schemas.openxmlformats.org/markup-compatibility/2006">
          <mc:Choice Requires="x14">
            <control shapeId="36324" r:id="rId184" name="Check Box 30180">
              <controlPr defaultSize="0" autoFill="0" autoLine="0" autoPict="0">
                <anchor moveWithCells="1">
                  <from>
                    <xdr:col>19</xdr:col>
                    <xdr:colOff>95250</xdr:colOff>
                    <xdr:row>604</xdr:row>
                    <xdr:rowOff>57150</xdr:rowOff>
                  </from>
                  <to>
                    <xdr:col>21</xdr:col>
                    <xdr:colOff>0</xdr:colOff>
                    <xdr:row>604</xdr:row>
                    <xdr:rowOff>266700</xdr:rowOff>
                  </to>
                </anchor>
              </controlPr>
            </control>
          </mc:Choice>
        </mc:AlternateContent>
        <mc:AlternateContent xmlns:mc="http://schemas.openxmlformats.org/markup-compatibility/2006">
          <mc:Choice Requires="x14">
            <control shapeId="36325" r:id="rId185" name="Check Box 30181">
              <controlPr defaultSize="0" autoFill="0" autoLine="0" autoPict="0">
                <anchor moveWithCells="1">
                  <from>
                    <xdr:col>21</xdr:col>
                    <xdr:colOff>95250</xdr:colOff>
                    <xdr:row>604</xdr:row>
                    <xdr:rowOff>57150</xdr:rowOff>
                  </from>
                  <to>
                    <xdr:col>23</xdr:col>
                    <xdr:colOff>0</xdr:colOff>
                    <xdr:row>604</xdr:row>
                    <xdr:rowOff>266700</xdr:rowOff>
                  </to>
                </anchor>
              </controlPr>
            </control>
          </mc:Choice>
        </mc:AlternateContent>
        <mc:AlternateContent xmlns:mc="http://schemas.openxmlformats.org/markup-compatibility/2006">
          <mc:Choice Requires="x14">
            <control shapeId="36326" r:id="rId186" name="Check Box 30182">
              <controlPr defaultSize="0" autoFill="0" autoLine="0" autoPict="0">
                <anchor moveWithCells="1">
                  <from>
                    <xdr:col>23</xdr:col>
                    <xdr:colOff>95250</xdr:colOff>
                    <xdr:row>604</xdr:row>
                    <xdr:rowOff>57150</xdr:rowOff>
                  </from>
                  <to>
                    <xdr:col>25</xdr:col>
                    <xdr:colOff>0</xdr:colOff>
                    <xdr:row>604</xdr:row>
                    <xdr:rowOff>266700</xdr:rowOff>
                  </to>
                </anchor>
              </controlPr>
            </control>
          </mc:Choice>
        </mc:AlternateContent>
        <mc:AlternateContent xmlns:mc="http://schemas.openxmlformats.org/markup-compatibility/2006">
          <mc:Choice Requires="x14">
            <control shapeId="36327" r:id="rId187" name="Check Box 30183">
              <controlPr defaultSize="0" autoFill="0" autoLine="0" autoPict="0">
                <anchor moveWithCells="1">
                  <from>
                    <xdr:col>25</xdr:col>
                    <xdr:colOff>95250</xdr:colOff>
                    <xdr:row>604</xdr:row>
                    <xdr:rowOff>57150</xdr:rowOff>
                  </from>
                  <to>
                    <xdr:col>27</xdr:col>
                    <xdr:colOff>0</xdr:colOff>
                    <xdr:row>604</xdr:row>
                    <xdr:rowOff>266700</xdr:rowOff>
                  </to>
                </anchor>
              </controlPr>
            </control>
          </mc:Choice>
        </mc:AlternateContent>
        <mc:AlternateContent xmlns:mc="http://schemas.openxmlformats.org/markup-compatibility/2006">
          <mc:Choice Requires="x14">
            <control shapeId="36328" r:id="rId188" name="Check Box 30184">
              <controlPr defaultSize="0" autoFill="0" autoLine="0" autoPict="0">
                <anchor moveWithCells="1">
                  <from>
                    <xdr:col>27</xdr:col>
                    <xdr:colOff>95250</xdr:colOff>
                    <xdr:row>604</xdr:row>
                    <xdr:rowOff>57150</xdr:rowOff>
                  </from>
                  <to>
                    <xdr:col>29</xdr:col>
                    <xdr:colOff>0</xdr:colOff>
                    <xdr:row>604</xdr:row>
                    <xdr:rowOff>266700</xdr:rowOff>
                  </to>
                </anchor>
              </controlPr>
            </control>
          </mc:Choice>
        </mc:AlternateContent>
        <mc:AlternateContent xmlns:mc="http://schemas.openxmlformats.org/markup-compatibility/2006">
          <mc:Choice Requires="x14">
            <control shapeId="36329" r:id="rId189" name="Check Box 30185">
              <controlPr defaultSize="0" autoFill="0" autoLine="0" autoPict="0">
                <anchor moveWithCells="1">
                  <from>
                    <xdr:col>29</xdr:col>
                    <xdr:colOff>95250</xdr:colOff>
                    <xdr:row>604</xdr:row>
                    <xdr:rowOff>57150</xdr:rowOff>
                  </from>
                  <to>
                    <xdr:col>31</xdr:col>
                    <xdr:colOff>0</xdr:colOff>
                    <xdr:row>604</xdr:row>
                    <xdr:rowOff>266700</xdr:rowOff>
                  </to>
                </anchor>
              </controlPr>
            </control>
          </mc:Choice>
        </mc:AlternateContent>
        <mc:AlternateContent xmlns:mc="http://schemas.openxmlformats.org/markup-compatibility/2006">
          <mc:Choice Requires="x14">
            <control shapeId="36330" r:id="rId190" name="Check Box 30186">
              <controlPr defaultSize="0" autoFill="0" autoLine="0" autoPict="0">
                <anchor moveWithCells="1">
                  <from>
                    <xdr:col>31</xdr:col>
                    <xdr:colOff>95250</xdr:colOff>
                    <xdr:row>604</xdr:row>
                    <xdr:rowOff>57150</xdr:rowOff>
                  </from>
                  <to>
                    <xdr:col>33</xdr:col>
                    <xdr:colOff>0</xdr:colOff>
                    <xdr:row>604</xdr:row>
                    <xdr:rowOff>266700</xdr:rowOff>
                  </to>
                </anchor>
              </controlPr>
            </control>
          </mc:Choice>
        </mc:AlternateContent>
        <mc:AlternateContent xmlns:mc="http://schemas.openxmlformats.org/markup-compatibility/2006">
          <mc:Choice Requires="x14">
            <control shapeId="36331" r:id="rId191" name="Check Box 30187">
              <controlPr defaultSize="0" autoFill="0" autoLine="0" autoPict="0">
                <anchor moveWithCells="1">
                  <from>
                    <xdr:col>33</xdr:col>
                    <xdr:colOff>95250</xdr:colOff>
                    <xdr:row>604</xdr:row>
                    <xdr:rowOff>57150</xdr:rowOff>
                  </from>
                  <to>
                    <xdr:col>35</xdr:col>
                    <xdr:colOff>0</xdr:colOff>
                    <xdr:row>604</xdr:row>
                    <xdr:rowOff>266700</xdr:rowOff>
                  </to>
                </anchor>
              </controlPr>
            </control>
          </mc:Choice>
        </mc:AlternateContent>
        <mc:AlternateContent xmlns:mc="http://schemas.openxmlformats.org/markup-compatibility/2006">
          <mc:Choice Requires="x14">
            <control shapeId="36332" r:id="rId192" name="Check Box 30188">
              <controlPr defaultSize="0" autoFill="0" autoLine="0" autoPict="0">
                <anchor moveWithCells="1">
                  <from>
                    <xdr:col>35</xdr:col>
                    <xdr:colOff>95250</xdr:colOff>
                    <xdr:row>604</xdr:row>
                    <xdr:rowOff>57150</xdr:rowOff>
                  </from>
                  <to>
                    <xdr:col>37</xdr:col>
                    <xdr:colOff>0</xdr:colOff>
                    <xdr:row>604</xdr:row>
                    <xdr:rowOff>266700</xdr:rowOff>
                  </to>
                </anchor>
              </controlPr>
            </control>
          </mc:Choice>
        </mc:AlternateContent>
        <mc:AlternateContent xmlns:mc="http://schemas.openxmlformats.org/markup-compatibility/2006">
          <mc:Choice Requires="x14">
            <control shapeId="36333" r:id="rId193" name="Check Box 30189">
              <controlPr defaultSize="0" autoFill="0" autoLine="0" autoPict="0">
                <anchor moveWithCells="1">
                  <from>
                    <xdr:col>37</xdr:col>
                    <xdr:colOff>104775</xdr:colOff>
                    <xdr:row>604</xdr:row>
                    <xdr:rowOff>57150</xdr:rowOff>
                  </from>
                  <to>
                    <xdr:col>39</xdr:col>
                    <xdr:colOff>9525</xdr:colOff>
                    <xdr:row>604</xdr:row>
                    <xdr:rowOff>266700</xdr:rowOff>
                  </to>
                </anchor>
              </controlPr>
            </control>
          </mc:Choice>
        </mc:AlternateContent>
        <mc:AlternateContent xmlns:mc="http://schemas.openxmlformats.org/markup-compatibility/2006">
          <mc:Choice Requires="x14">
            <control shapeId="36334" r:id="rId194" name="Check Box 30190">
              <controlPr defaultSize="0" autoFill="0" autoLine="0" autoPict="0">
                <anchor moveWithCells="1">
                  <from>
                    <xdr:col>7</xdr:col>
                    <xdr:colOff>95250</xdr:colOff>
                    <xdr:row>605</xdr:row>
                    <xdr:rowOff>57150</xdr:rowOff>
                  </from>
                  <to>
                    <xdr:col>9</xdr:col>
                    <xdr:colOff>0</xdr:colOff>
                    <xdr:row>605</xdr:row>
                    <xdr:rowOff>266700</xdr:rowOff>
                  </to>
                </anchor>
              </controlPr>
            </control>
          </mc:Choice>
        </mc:AlternateContent>
        <mc:AlternateContent xmlns:mc="http://schemas.openxmlformats.org/markup-compatibility/2006">
          <mc:Choice Requires="x14">
            <control shapeId="36335" r:id="rId195" name="Check Box 30191">
              <controlPr defaultSize="0" autoFill="0" autoLine="0" autoPict="0">
                <anchor moveWithCells="1">
                  <from>
                    <xdr:col>9</xdr:col>
                    <xdr:colOff>95250</xdr:colOff>
                    <xdr:row>605</xdr:row>
                    <xdr:rowOff>57150</xdr:rowOff>
                  </from>
                  <to>
                    <xdr:col>11</xdr:col>
                    <xdr:colOff>0</xdr:colOff>
                    <xdr:row>605</xdr:row>
                    <xdr:rowOff>266700</xdr:rowOff>
                  </to>
                </anchor>
              </controlPr>
            </control>
          </mc:Choice>
        </mc:AlternateContent>
        <mc:AlternateContent xmlns:mc="http://schemas.openxmlformats.org/markup-compatibility/2006">
          <mc:Choice Requires="x14">
            <control shapeId="36336" r:id="rId196" name="Check Box 30192">
              <controlPr defaultSize="0" autoFill="0" autoLine="0" autoPict="0">
                <anchor moveWithCells="1">
                  <from>
                    <xdr:col>11</xdr:col>
                    <xdr:colOff>95250</xdr:colOff>
                    <xdr:row>605</xdr:row>
                    <xdr:rowOff>57150</xdr:rowOff>
                  </from>
                  <to>
                    <xdr:col>13</xdr:col>
                    <xdr:colOff>0</xdr:colOff>
                    <xdr:row>605</xdr:row>
                    <xdr:rowOff>266700</xdr:rowOff>
                  </to>
                </anchor>
              </controlPr>
            </control>
          </mc:Choice>
        </mc:AlternateContent>
        <mc:AlternateContent xmlns:mc="http://schemas.openxmlformats.org/markup-compatibility/2006">
          <mc:Choice Requires="x14">
            <control shapeId="36337" r:id="rId197" name="Check Box 30193">
              <controlPr defaultSize="0" autoFill="0" autoLine="0" autoPict="0">
                <anchor moveWithCells="1">
                  <from>
                    <xdr:col>13</xdr:col>
                    <xdr:colOff>95250</xdr:colOff>
                    <xdr:row>605</xdr:row>
                    <xdr:rowOff>57150</xdr:rowOff>
                  </from>
                  <to>
                    <xdr:col>15</xdr:col>
                    <xdr:colOff>0</xdr:colOff>
                    <xdr:row>605</xdr:row>
                    <xdr:rowOff>266700</xdr:rowOff>
                  </to>
                </anchor>
              </controlPr>
            </control>
          </mc:Choice>
        </mc:AlternateContent>
        <mc:AlternateContent xmlns:mc="http://schemas.openxmlformats.org/markup-compatibility/2006">
          <mc:Choice Requires="x14">
            <control shapeId="36338" r:id="rId198" name="Check Box 30194">
              <controlPr defaultSize="0" autoFill="0" autoLine="0" autoPict="0">
                <anchor moveWithCells="1">
                  <from>
                    <xdr:col>17</xdr:col>
                    <xdr:colOff>95250</xdr:colOff>
                    <xdr:row>605</xdr:row>
                    <xdr:rowOff>57150</xdr:rowOff>
                  </from>
                  <to>
                    <xdr:col>19</xdr:col>
                    <xdr:colOff>0</xdr:colOff>
                    <xdr:row>605</xdr:row>
                    <xdr:rowOff>266700</xdr:rowOff>
                  </to>
                </anchor>
              </controlPr>
            </control>
          </mc:Choice>
        </mc:AlternateContent>
        <mc:AlternateContent xmlns:mc="http://schemas.openxmlformats.org/markup-compatibility/2006">
          <mc:Choice Requires="x14">
            <control shapeId="36339" r:id="rId199" name="Check Box 30195">
              <controlPr defaultSize="0" autoFill="0" autoLine="0" autoPict="0">
                <anchor moveWithCells="1">
                  <from>
                    <xdr:col>19</xdr:col>
                    <xdr:colOff>95250</xdr:colOff>
                    <xdr:row>605</xdr:row>
                    <xdr:rowOff>57150</xdr:rowOff>
                  </from>
                  <to>
                    <xdr:col>21</xdr:col>
                    <xdr:colOff>0</xdr:colOff>
                    <xdr:row>605</xdr:row>
                    <xdr:rowOff>266700</xdr:rowOff>
                  </to>
                </anchor>
              </controlPr>
            </control>
          </mc:Choice>
        </mc:AlternateContent>
        <mc:AlternateContent xmlns:mc="http://schemas.openxmlformats.org/markup-compatibility/2006">
          <mc:Choice Requires="x14">
            <control shapeId="36340" r:id="rId200" name="Check Box 30196">
              <controlPr defaultSize="0" autoFill="0" autoLine="0" autoPict="0">
                <anchor moveWithCells="1">
                  <from>
                    <xdr:col>21</xdr:col>
                    <xdr:colOff>95250</xdr:colOff>
                    <xdr:row>605</xdr:row>
                    <xdr:rowOff>57150</xdr:rowOff>
                  </from>
                  <to>
                    <xdr:col>23</xdr:col>
                    <xdr:colOff>0</xdr:colOff>
                    <xdr:row>605</xdr:row>
                    <xdr:rowOff>266700</xdr:rowOff>
                  </to>
                </anchor>
              </controlPr>
            </control>
          </mc:Choice>
        </mc:AlternateContent>
        <mc:AlternateContent xmlns:mc="http://schemas.openxmlformats.org/markup-compatibility/2006">
          <mc:Choice Requires="x14">
            <control shapeId="36341" r:id="rId201" name="Check Box 30197">
              <controlPr defaultSize="0" autoFill="0" autoLine="0" autoPict="0">
                <anchor moveWithCells="1">
                  <from>
                    <xdr:col>23</xdr:col>
                    <xdr:colOff>95250</xdr:colOff>
                    <xdr:row>605</xdr:row>
                    <xdr:rowOff>57150</xdr:rowOff>
                  </from>
                  <to>
                    <xdr:col>25</xdr:col>
                    <xdr:colOff>0</xdr:colOff>
                    <xdr:row>605</xdr:row>
                    <xdr:rowOff>266700</xdr:rowOff>
                  </to>
                </anchor>
              </controlPr>
            </control>
          </mc:Choice>
        </mc:AlternateContent>
        <mc:AlternateContent xmlns:mc="http://schemas.openxmlformats.org/markup-compatibility/2006">
          <mc:Choice Requires="x14">
            <control shapeId="36342" r:id="rId202" name="Check Box 30198">
              <controlPr defaultSize="0" autoFill="0" autoLine="0" autoPict="0">
                <anchor moveWithCells="1">
                  <from>
                    <xdr:col>25</xdr:col>
                    <xdr:colOff>95250</xdr:colOff>
                    <xdr:row>605</xdr:row>
                    <xdr:rowOff>57150</xdr:rowOff>
                  </from>
                  <to>
                    <xdr:col>27</xdr:col>
                    <xdr:colOff>0</xdr:colOff>
                    <xdr:row>605</xdr:row>
                    <xdr:rowOff>266700</xdr:rowOff>
                  </to>
                </anchor>
              </controlPr>
            </control>
          </mc:Choice>
        </mc:AlternateContent>
        <mc:AlternateContent xmlns:mc="http://schemas.openxmlformats.org/markup-compatibility/2006">
          <mc:Choice Requires="x14">
            <control shapeId="36343" r:id="rId203" name="Check Box 30199">
              <controlPr defaultSize="0" autoFill="0" autoLine="0" autoPict="0">
                <anchor moveWithCells="1">
                  <from>
                    <xdr:col>27</xdr:col>
                    <xdr:colOff>95250</xdr:colOff>
                    <xdr:row>605</xdr:row>
                    <xdr:rowOff>57150</xdr:rowOff>
                  </from>
                  <to>
                    <xdr:col>29</xdr:col>
                    <xdr:colOff>0</xdr:colOff>
                    <xdr:row>605</xdr:row>
                    <xdr:rowOff>266700</xdr:rowOff>
                  </to>
                </anchor>
              </controlPr>
            </control>
          </mc:Choice>
        </mc:AlternateContent>
        <mc:AlternateContent xmlns:mc="http://schemas.openxmlformats.org/markup-compatibility/2006">
          <mc:Choice Requires="x14">
            <control shapeId="36344" r:id="rId204" name="Check Box 30200">
              <controlPr defaultSize="0" autoFill="0" autoLine="0" autoPict="0">
                <anchor moveWithCells="1">
                  <from>
                    <xdr:col>29</xdr:col>
                    <xdr:colOff>95250</xdr:colOff>
                    <xdr:row>605</xdr:row>
                    <xdr:rowOff>57150</xdr:rowOff>
                  </from>
                  <to>
                    <xdr:col>31</xdr:col>
                    <xdr:colOff>0</xdr:colOff>
                    <xdr:row>605</xdr:row>
                    <xdr:rowOff>266700</xdr:rowOff>
                  </to>
                </anchor>
              </controlPr>
            </control>
          </mc:Choice>
        </mc:AlternateContent>
        <mc:AlternateContent xmlns:mc="http://schemas.openxmlformats.org/markup-compatibility/2006">
          <mc:Choice Requires="x14">
            <control shapeId="36345" r:id="rId205" name="Check Box 30201">
              <controlPr defaultSize="0" autoFill="0" autoLine="0" autoPict="0">
                <anchor moveWithCells="1">
                  <from>
                    <xdr:col>31</xdr:col>
                    <xdr:colOff>95250</xdr:colOff>
                    <xdr:row>605</xdr:row>
                    <xdr:rowOff>57150</xdr:rowOff>
                  </from>
                  <to>
                    <xdr:col>33</xdr:col>
                    <xdr:colOff>0</xdr:colOff>
                    <xdr:row>605</xdr:row>
                    <xdr:rowOff>266700</xdr:rowOff>
                  </to>
                </anchor>
              </controlPr>
            </control>
          </mc:Choice>
        </mc:AlternateContent>
        <mc:AlternateContent xmlns:mc="http://schemas.openxmlformats.org/markup-compatibility/2006">
          <mc:Choice Requires="x14">
            <control shapeId="36346" r:id="rId206" name="Check Box 30202">
              <controlPr defaultSize="0" autoFill="0" autoLine="0" autoPict="0">
                <anchor moveWithCells="1">
                  <from>
                    <xdr:col>33</xdr:col>
                    <xdr:colOff>95250</xdr:colOff>
                    <xdr:row>605</xdr:row>
                    <xdr:rowOff>57150</xdr:rowOff>
                  </from>
                  <to>
                    <xdr:col>35</xdr:col>
                    <xdr:colOff>0</xdr:colOff>
                    <xdr:row>605</xdr:row>
                    <xdr:rowOff>266700</xdr:rowOff>
                  </to>
                </anchor>
              </controlPr>
            </control>
          </mc:Choice>
        </mc:AlternateContent>
        <mc:AlternateContent xmlns:mc="http://schemas.openxmlformats.org/markup-compatibility/2006">
          <mc:Choice Requires="x14">
            <control shapeId="36347" r:id="rId207" name="Check Box 30203">
              <controlPr defaultSize="0" autoFill="0" autoLine="0" autoPict="0">
                <anchor moveWithCells="1">
                  <from>
                    <xdr:col>35</xdr:col>
                    <xdr:colOff>95250</xdr:colOff>
                    <xdr:row>605</xdr:row>
                    <xdr:rowOff>57150</xdr:rowOff>
                  </from>
                  <to>
                    <xdr:col>37</xdr:col>
                    <xdr:colOff>0</xdr:colOff>
                    <xdr:row>605</xdr:row>
                    <xdr:rowOff>266700</xdr:rowOff>
                  </to>
                </anchor>
              </controlPr>
            </control>
          </mc:Choice>
        </mc:AlternateContent>
        <mc:AlternateContent xmlns:mc="http://schemas.openxmlformats.org/markup-compatibility/2006">
          <mc:Choice Requires="x14">
            <control shapeId="36348" r:id="rId208" name="Check Box 30204">
              <controlPr defaultSize="0" autoFill="0" autoLine="0" autoPict="0">
                <anchor moveWithCells="1">
                  <from>
                    <xdr:col>37</xdr:col>
                    <xdr:colOff>95250</xdr:colOff>
                    <xdr:row>605</xdr:row>
                    <xdr:rowOff>57150</xdr:rowOff>
                  </from>
                  <to>
                    <xdr:col>39</xdr:col>
                    <xdr:colOff>0</xdr:colOff>
                    <xdr:row>605</xdr:row>
                    <xdr:rowOff>266700</xdr:rowOff>
                  </to>
                </anchor>
              </controlPr>
            </control>
          </mc:Choice>
        </mc:AlternateContent>
        <mc:AlternateContent xmlns:mc="http://schemas.openxmlformats.org/markup-compatibility/2006">
          <mc:Choice Requires="x14">
            <control shapeId="36349" r:id="rId209" name="Check Box 30205">
              <controlPr defaultSize="0" autoFill="0" autoLine="0" autoPict="0">
                <anchor moveWithCells="1">
                  <from>
                    <xdr:col>7</xdr:col>
                    <xdr:colOff>95250</xdr:colOff>
                    <xdr:row>606</xdr:row>
                    <xdr:rowOff>57150</xdr:rowOff>
                  </from>
                  <to>
                    <xdr:col>9</xdr:col>
                    <xdr:colOff>0</xdr:colOff>
                    <xdr:row>606</xdr:row>
                    <xdr:rowOff>266700</xdr:rowOff>
                  </to>
                </anchor>
              </controlPr>
            </control>
          </mc:Choice>
        </mc:AlternateContent>
        <mc:AlternateContent xmlns:mc="http://schemas.openxmlformats.org/markup-compatibility/2006">
          <mc:Choice Requires="x14">
            <control shapeId="36350" r:id="rId210" name="Check Box 30206">
              <controlPr defaultSize="0" autoFill="0" autoLine="0" autoPict="0">
                <anchor moveWithCells="1">
                  <from>
                    <xdr:col>9</xdr:col>
                    <xdr:colOff>95250</xdr:colOff>
                    <xdr:row>606</xdr:row>
                    <xdr:rowOff>57150</xdr:rowOff>
                  </from>
                  <to>
                    <xdr:col>11</xdr:col>
                    <xdr:colOff>0</xdr:colOff>
                    <xdr:row>606</xdr:row>
                    <xdr:rowOff>266700</xdr:rowOff>
                  </to>
                </anchor>
              </controlPr>
            </control>
          </mc:Choice>
        </mc:AlternateContent>
        <mc:AlternateContent xmlns:mc="http://schemas.openxmlformats.org/markup-compatibility/2006">
          <mc:Choice Requires="x14">
            <control shapeId="36351" r:id="rId211" name="Check Box 30207">
              <controlPr defaultSize="0" autoFill="0" autoLine="0" autoPict="0">
                <anchor moveWithCells="1">
                  <from>
                    <xdr:col>11</xdr:col>
                    <xdr:colOff>95250</xdr:colOff>
                    <xdr:row>606</xdr:row>
                    <xdr:rowOff>57150</xdr:rowOff>
                  </from>
                  <to>
                    <xdr:col>13</xdr:col>
                    <xdr:colOff>0</xdr:colOff>
                    <xdr:row>606</xdr:row>
                    <xdr:rowOff>266700</xdr:rowOff>
                  </to>
                </anchor>
              </controlPr>
            </control>
          </mc:Choice>
        </mc:AlternateContent>
        <mc:AlternateContent xmlns:mc="http://schemas.openxmlformats.org/markup-compatibility/2006">
          <mc:Choice Requires="x14">
            <control shapeId="36352" r:id="rId212" name="Check Box 30208">
              <controlPr defaultSize="0" autoFill="0" autoLine="0" autoPict="0">
                <anchor moveWithCells="1">
                  <from>
                    <xdr:col>13</xdr:col>
                    <xdr:colOff>95250</xdr:colOff>
                    <xdr:row>606</xdr:row>
                    <xdr:rowOff>57150</xdr:rowOff>
                  </from>
                  <to>
                    <xdr:col>15</xdr:col>
                    <xdr:colOff>0</xdr:colOff>
                    <xdr:row>606</xdr:row>
                    <xdr:rowOff>266700</xdr:rowOff>
                  </to>
                </anchor>
              </controlPr>
            </control>
          </mc:Choice>
        </mc:AlternateContent>
        <mc:AlternateContent xmlns:mc="http://schemas.openxmlformats.org/markup-compatibility/2006">
          <mc:Choice Requires="x14">
            <control shapeId="36353" r:id="rId213" name="Check Box 30209">
              <controlPr defaultSize="0" autoFill="0" autoLine="0" autoPict="0">
                <anchor moveWithCells="1">
                  <from>
                    <xdr:col>17</xdr:col>
                    <xdr:colOff>95250</xdr:colOff>
                    <xdr:row>606</xdr:row>
                    <xdr:rowOff>57150</xdr:rowOff>
                  </from>
                  <to>
                    <xdr:col>19</xdr:col>
                    <xdr:colOff>0</xdr:colOff>
                    <xdr:row>606</xdr:row>
                    <xdr:rowOff>266700</xdr:rowOff>
                  </to>
                </anchor>
              </controlPr>
            </control>
          </mc:Choice>
        </mc:AlternateContent>
        <mc:AlternateContent xmlns:mc="http://schemas.openxmlformats.org/markup-compatibility/2006">
          <mc:Choice Requires="x14">
            <control shapeId="36354" r:id="rId214" name="Check Box 30210">
              <controlPr defaultSize="0" autoFill="0" autoLine="0" autoPict="0">
                <anchor moveWithCells="1">
                  <from>
                    <xdr:col>19</xdr:col>
                    <xdr:colOff>95250</xdr:colOff>
                    <xdr:row>606</xdr:row>
                    <xdr:rowOff>57150</xdr:rowOff>
                  </from>
                  <to>
                    <xdr:col>21</xdr:col>
                    <xdr:colOff>0</xdr:colOff>
                    <xdr:row>606</xdr:row>
                    <xdr:rowOff>266700</xdr:rowOff>
                  </to>
                </anchor>
              </controlPr>
            </control>
          </mc:Choice>
        </mc:AlternateContent>
        <mc:AlternateContent xmlns:mc="http://schemas.openxmlformats.org/markup-compatibility/2006">
          <mc:Choice Requires="x14">
            <control shapeId="36355" r:id="rId215" name="Check Box 30211">
              <controlPr defaultSize="0" autoFill="0" autoLine="0" autoPict="0">
                <anchor moveWithCells="1">
                  <from>
                    <xdr:col>21</xdr:col>
                    <xdr:colOff>95250</xdr:colOff>
                    <xdr:row>606</xdr:row>
                    <xdr:rowOff>57150</xdr:rowOff>
                  </from>
                  <to>
                    <xdr:col>23</xdr:col>
                    <xdr:colOff>0</xdr:colOff>
                    <xdr:row>606</xdr:row>
                    <xdr:rowOff>266700</xdr:rowOff>
                  </to>
                </anchor>
              </controlPr>
            </control>
          </mc:Choice>
        </mc:AlternateContent>
        <mc:AlternateContent xmlns:mc="http://schemas.openxmlformats.org/markup-compatibility/2006">
          <mc:Choice Requires="x14">
            <control shapeId="36356" r:id="rId216" name="Check Box 30212">
              <controlPr defaultSize="0" autoFill="0" autoLine="0" autoPict="0">
                <anchor moveWithCells="1">
                  <from>
                    <xdr:col>23</xdr:col>
                    <xdr:colOff>95250</xdr:colOff>
                    <xdr:row>606</xdr:row>
                    <xdr:rowOff>57150</xdr:rowOff>
                  </from>
                  <to>
                    <xdr:col>25</xdr:col>
                    <xdr:colOff>0</xdr:colOff>
                    <xdr:row>606</xdr:row>
                    <xdr:rowOff>266700</xdr:rowOff>
                  </to>
                </anchor>
              </controlPr>
            </control>
          </mc:Choice>
        </mc:AlternateContent>
        <mc:AlternateContent xmlns:mc="http://schemas.openxmlformats.org/markup-compatibility/2006">
          <mc:Choice Requires="x14">
            <control shapeId="36357" r:id="rId217" name="Check Box 30213">
              <controlPr defaultSize="0" autoFill="0" autoLine="0" autoPict="0">
                <anchor moveWithCells="1">
                  <from>
                    <xdr:col>25</xdr:col>
                    <xdr:colOff>95250</xdr:colOff>
                    <xdr:row>606</xdr:row>
                    <xdr:rowOff>57150</xdr:rowOff>
                  </from>
                  <to>
                    <xdr:col>27</xdr:col>
                    <xdr:colOff>0</xdr:colOff>
                    <xdr:row>606</xdr:row>
                    <xdr:rowOff>266700</xdr:rowOff>
                  </to>
                </anchor>
              </controlPr>
            </control>
          </mc:Choice>
        </mc:AlternateContent>
        <mc:AlternateContent xmlns:mc="http://schemas.openxmlformats.org/markup-compatibility/2006">
          <mc:Choice Requires="x14">
            <control shapeId="36358" r:id="rId218" name="Check Box 30214">
              <controlPr defaultSize="0" autoFill="0" autoLine="0" autoPict="0">
                <anchor moveWithCells="1">
                  <from>
                    <xdr:col>27</xdr:col>
                    <xdr:colOff>95250</xdr:colOff>
                    <xdr:row>606</xdr:row>
                    <xdr:rowOff>57150</xdr:rowOff>
                  </from>
                  <to>
                    <xdr:col>29</xdr:col>
                    <xdr:colOff>0</xdr:colOff>
                    <xdr:row>606</xdr:row>
                    <xdr:rowOff>266700</xdr:rowOff>
                  </to>
                </anchor>
              </controlPr>
            </control>
          </mc:Choice>
        </mc:AlternateContent>
        <mc:AlternateContent xmlns:mc="http://schemas.openxmlformats.org/markup-compatibility/2006">
          <mc:Choice Requires="x14">
            <control shapeId="36359" r:id="rId219" name="Check Box 30215">
              <controlPr defaultSize="0" autoFill="0" autoLine="0" autoPict="0">
                <anchor moveWithCells="1">
                  <from>
                    <xdr:col>29</xdr:col>
                    <xdr:colOff>95250</xdr:colOff>
                    <xdr:row>606</xdr:row>
                    <xdr:rowOff>57150</xdr:rowOff>
                  </from>
                  <to>
                    <xdr:col>31</xdr:col>
                    <xdr:colOff>0</xdr:colOff>
                    <xdr:row>606</xdr:row>
                    <xdr:rowOff>266700</xdr:rowOff>
                  </to>
                </anchor>
              </controlPr>
            </control>
          </mc:Choice>
        </mc:AlternateContent>
        <mc:AlternateContent xmlns:mc="http://schemas.openxmlformats.org/markup-compatibility/2006">
          <mc:Choice Requires="x14">
            <control shapeId="36360" r:id="rId220" name="Check Box 30216">
              <controlPr defaultSize="0" autoFill="0" autoLine="0" autoPict="0">
                <anchor moveWithCells="1">
                  <from>
                    <xdr:col>31</xdr:col>
                    <xdr:colOff>95250</xdr:colOff>
                    <xdr:row>606</xdr:row>
                    <xdr:rowOff>57150</xdr:rowOff>
                  </from>
                  <to>
                    <xdr:col>33</xdr:col>
                    <xdr:colOff>0</xdr:colOff>
                    <xdr:row>606</xdr:row>
                    <xdr:rowOff>266700</xdr:rowOff>
                  </to>
                </anchor>
              </controlPr>
            </control>
          </mc:Choice>
        </mc:AlternateContent>
        <mc:AlternateContent xmlns:mc="http://schemas.openxmlformats.org/markup-compatibility/2006">
          <mc:Choice Requires="x14">
            <control shapeId="36361" r:id="rId221" name="Check Box 30217">
              <controlPr defaultSize="0" autoFill="0" autoLine="0" autoPict="0">
                <anchor moveWithCells="1">
                  <from>
                    <xdr:col>33</xdr:col>
                    <xdr:colOff>95250</xdr:colOff>
                    <xdr:row>606</xdr:row>
                    <xdr:rowOff>57150</xdr:rowOff>
                  </from>
                  <to>
                    <xdr:col>35</xdr:col>
                    <xdr:colOff>0</xdr:colOff>
                    <xdr:row>606</xdr:row>
                    <xdr:rowOff>266700</xdr:rowOff>
                  </to>
                </anchor>
              </controlPr>
            </control>
          </mc:Choice>
        </mc:AlternateContent>
        <mc:AlternateContent xmlns:mc="http://schemas.openxmlformats.org/markup-compatibility/2006">
          <mc:Choice Requires="x14">
            <control shapeId="36362" r:id="rId222" name="Check Box 30218">
              <controlPr defaultSize="0" autoFill="0" autoLine="0" autoPict="0">
                <anchor moveWithCells="1">
                  <from>
                    <xdr:col>35</xdr:col>
                    <xdr:colOff>95250</xdr:colOff>
                    <xdr:row>606</xdr:row>
                    <xdr:rowOff>57150</xdr:rowOff>
                  </from>
                  <to>
                    <xdr:col>37</xdr:col>
                    <xdr:colOff>0</xdr:colOff>
                    <xdr:row>606</xdr:row>
                    <xdr:rowOff>266700</xdr:rowOff>
                  </to>
                </anchor>
              </controlPr>
            </control>
          </mc:Choice>
        </mc:AlternateContent>
        <mc:AlternateContent xmlns:mc="http://schemas.openxmlformats.org/markup-compatibility/2006">
          <mc:Choice Requires="x14">
            <control shapeId="36363" r:id="rId223" name="Check Box 30219">
              <controlPr defaultSize="0" autoFill="0" autoLine="0" autoPict="0">
                <anchor moveWithCells="1">
                  <from>
                    <xdr:col>37</xdr:col>
                    <xdr:colOff>95250</xdr:colOff>
                    <xdr:row>606</xdr:row>
                    <xdr:rowOff>57150</xdr:rowOff>
                  </from>
                  <to>
                    <xdr:col>39</xdr:col>
                    <xdr:colOff>0</xdr:colOff>
                    <xdr:row>606</xdr:row>
                    <xdr:rowOff>266700</xdr:rowOff>
                  </to>
                </anchor>
              </controlPr>
            </control>
          </mc:Choice>
        </mc:AlternateContent>
        <mc:AlternateContent xmlns:mc="http://schemas.openxmlformats.org/markup-compatibility/2006">
          <mc:Choice Requires="x14">
            <control shapeId="36364" r:id="rId224" name="Check Box 30220">
              <controlPr defaultSize="0" autoFill="0" autoLine="0" autoPict="0">
                <anchor moveWithCells="1">
                  <from>
                    <xdr:col>7</xdr:col>
                    <xdr:colOff>95250</xdr:colOff>
                    <xdr:row>607</xdr:row>
                    <xdr:rowOff>57150</xdr:rowOff>
                  </from>
                  <to>
                    <xdr:col>9</xdr:col>
                    <xdr:colOff>0</xdr:colOff>
                    <xdr:row>607</xdr:row>
                    <xdr:rowOff>266700</xdr:rowOff>
                  </to>
                </anchor>
              </controlPr>
            </control>
          </mc:Choice>
        </mc:AlternateContent>
        <mc:AlternateContent xmlns:mc="http://schemas.openxmlformats.org/markup-compatibility/2006">
          <mc:Choice Requires="x14">
            <control shapeId="36365" r:id="rId225" name="Check Box 30221">
              <controlPr defaultSize="0" autoFill="0" autoLine="0" autoPict="0">
                <anchor moveWithCells="1">
                  <from>
                    <xdr:col>9</xdr:col>
                    <xdr:colOff>95250</xdr:colOff>
                    <xdr:row>607</xdr:row>
                    <xdr:rowOff>57150</xdr:rowOff>
                  </from>
                  <to>
                    <xdr:col>11</xdr:col>
                    <xdr:colOff>0</xdr:colOff>
                    <xdr:row>607</xdr:row>
                    <xdr:rowOff>266700</xdr:rowOff>
                  </to>
                </anchor>
              </controlPr>
            </control>
          </mc:Choice>
        </mc:AlternateContent>
        <mc:AlternateContent xmlns:mc="http://schemas.openxmlformats.org/markup-compatibility/2006">
          <mc:Choice Requires="x14">
            <control shapeId="36366" r:id="rId226" name="Check Box 30222">
              <controlPr defaultSize="0" autoFill="0" autoLine="0" autoPict="0">
                <anchor moveWithCells="1">
                  <from>
                    <xdr:col>11</xdr:col>
                    <xdr:colOff>95250</xdr:colOff>
                    <xdr:row>607</xdr:row>
                    <xdr:rowOff>57150</xdr:rowOff>
                  </from>
                  <to>
                    <xdr:col>13</xdr:col>
                    <xdr:colOff>0</xdr:colOff>
                    <xdr:row>607</xdr:row>
                    <xdr:rowOff>266700</xdr:rowOff>
                  </to>
                </anchor>
              </controlPr>
            </control>
          </mc:Choice>
        </mc:AlternateContent>
        <mc:AlternateContent xmlns:mc="http://schemas.openxmlformats.org/markup-compatibility/2006">
          <mc:Choice Requires="x14">
            <control shapeId="36367" r:id="rId227" name="Check Box 30223">
              <controlPr defaultSize="0" autoFill="0" autoLine="0" autoPict="0">
                <anchor moveWithCells="1">
                  <from>
                    <xdr:col>13</xdr:col>
                    <xdr:colOff>95250</xdr:colOff>
                    <xdr:row>607</xdr:row>
                    <xdr:rowOff>57150</xdr:rowOff>
                  </from>
                  <to>
                    <xdr:col>15</xdr:col>
                    <xdr:colOff>0</xdr:colOff>
                    <xdr:row>607</xdr:row>
                    <xdr:rowOff>266700</xdr:rowOff>
                  </to>
                </anchor>
              </controlPr>
            </control>
          </mc:Choice>
        </mc:AlternateContent>
        <mc:AlternateContent xmlns:mc="http://schemas.openxmlformats.org/markup-compatibility/2006">
          <mc:Choice Requires="x14">
            <control shapeId="36368" r:id="rId228" name="Check Box 30224">
              <controlPr defaultSize="0" autoFill="0" autoLine="0" autoPict="0">
                <anchor moveWithCells="1">
                  <from>
                    <xdr:col>17</xdr:col>
                    <xdr:colOff>95250</xdr:colOff>
                    <xdr:row>607</xdr:row>
                    <xdr:rowOff>57150</xdr:rowOff>
                  </from>
                  <to>
                    <xdr:col>19</xdr:col>
                    <xdr:colOff>0</xdr:colOff>
                    <xdr:row>607</xdr:row>
                    <xdr:rowOff>266700</xdr:rowOff>
                  </to>
                </anchor>
              </controlPr>
            </control>
          </mc:Choice>
        </mc:AlternateContent>
        <mc:AlternateContent xmlns:mc="http://schemas.openxmlformats.org/markup-compatibility/2006">
          <mc:Choice Requires="x14">
            <control shapeId="36369" r:id="rId229" name="Check Box 30225">
              <controlPr defaultSize="0" autoFill="0" autoLine="0" autoPict="0">
                <anchor moveWithCells="1">
                  <from>
                    <xdr:col>19</xdr:col>
                    <xdr:colOff>95250</xdr:colOff>
                    <xdr:row>607</xdr:row>
                    <xdr:rowOff>57150</xdr:rowOff>
                  </from>
                  <to>
                    <xdr:col>21</xdr:col>
                    <xdr:colOff>0</xdr:colOff>
                    <xdr:row>607</xdr:row>
                    <xdr:rowOff>266700</xdr:rowOff>
                  </to>
                </anchor>
              </controlPr>
            </control>
          </mc:Choice>
        </mc:AlternateContent>
        <mc:AlternateContent xmlns:mc="http://schemas.openxmlformats.org/markup-compatibility/2006">
          <mc:Choice Requires="x14">
            <control shapeId="36370" r:id="rId230" name="Check Box 30226">
              <controlPr defaultSize="0" autoFill="0" autoLine="0" autoPict="0">
                <anchor moveWithCells="1">
                  <from>
                    <xdr:col>21</xdr:col>
                    <xdr:colOff>95250</xdr:colOff>
                    <xdr:row>607</xdr:row>
                    <xdr:rowOff>57150</xdr:rowOff>
                  </from>
                  <to>
                    <xdr:col>23</xdr:col>
                    <xdr:colOff>0</xdr:colOff>
                    <xdr:row>607</xdr:row>
                    <xdr:rowOff>266700</xdr:rowOff>
                  </to>
                </anchor>
              </controlPr>
            </control>
          </mc:Choice>
        </mc:AlternateContent>
        <mc:AlternateContent xmlns:mc="http://schemas.openxmlformats.org/markup-compatibility/2006">
          <mc:Choice Requires="x14">
            <control shapeId="36371" r:id="rId231" name="Check Box 30227">
              <controlPr defaultSize="0" autoFill="0" autoLine="0" autoPict="0">
                <anchor moveWithCells="1">
                  <from>
                    <xdr:col>23</xdr:col>
                    <xdr:colOff>95250</xdr:colOff>
                    <xdr:row>607</xdr:row>
                    <xdr:rowOff>57150</xdr:rowOff>
                  </from>
                  <to>
                    <xdr:col>25</xdr:col>
                    <xdr:colOff>0</xdr:colOff>
                    <xdr:row>607</xdr:row>
                    <xdr:rowOff>266700</xdr:rowOff>
                  </to>
                </anchor>
              </controlPr>
            </control>
          </mc:Choice>
        </mc:AlternateContent>
        <mc:AlternateContent xmlns:mc="http://schemas.openxmlformats.org/markup-compatibility/2006">
          <mc:Choice Requires="x14">
            <control shapeId="36372" r:id="rId232" name="Check Box 30228">
              <controlPr defaultSize="0" autoFill="0" autoLine="0" autoPict="0">
                <anchor moveWithCells="1">
                  <from>
                    <xdr:col>25</xdr:col>
                    <xdr:colOff>95250</xdr:colOff>
                    <xdr:row>607</xdr:row>
                    <xdr:rowOff>57150</xdr:rowOff>
                  </from>
                  <to>
                    <xdr:col>27</xdr:col>
                    <xdr:colOff>0</xdr:colOff>
                    <xdr:row>607</xdr:row>
                    <xdr:rowOff>266700</xdr:rowOff>
                  </to>
                </anchor>
              </controlPr>
            </control>
          </mc:Choice>
        </mc:AlternateContent>
        <mc:AlternateContent xmlns:mc="http://schemas.openxmlformats.org/markup-compatibility/2006">
          <mc:Choice Requires="x14">
            <control shapeId="36373" r:id="rId233" name="Check Box 30229">
              <controlPr defaultSize="0" autoFill="0" autoLine="0" autoPict="0">
                <anchor moveWithCells="1">
                  <from>
                    <xdr:col>27</xdr:col>
                    <xdr:colOff>95250</xdr:colOff>
                    <xdr:row>607</xdr:row>
                    <xdr:rowOff>57150</xdr:rowOff>
                  </from>
                  <to>
                    <xdr:col>29</xdr:col>
                    <xdr:colOff>0</xdr:colOff>
                    <xdr:row>607</xdr:row>
                    <xdr:rowOff>266700</xdr:rowOff>
                  </to>
                </anchor>
              </controlPr>
            </control>
          </mc:Choice>
        </mc:AlternateContent>
        <mc:AlternateContent xmlns:mc="http://schemas.openxmlformats.org/markup-compatibility/2006">
          <mc:Choice Requires="x14">
            <control shapeId="36374" r:id="rId234" name="Check Box 30230">
              <controlPr defaultSize="0" autoFill="0" autoLine="0" autoPict="0">
                <anchor moveWithCells="1">
                  <from>
                    <xdr:col>29</xdr:col>
                    <xdr:colOff>95250</xdr:colOff>
                    <xdr:row>607</xdr:row>
                    <xdr:rowOff>57150</xdr:rowOff>
                  </from>
                  <to>
                    <xdr:col>31</xdr:col>
                    <xdr:colOff>0</xdr:colOff>
                    <xdr:row>607</xdr:row>
                    <xdr:rowOff>266700</xdr:rowOff>
                  </to>
                </anchor>
              </controlPr>
            </control>
          </mc:Choice>
        </mc:AlternateContent>
        <mc:AlternateContent xmlns:mc="http://schemas.openxmlformats.org/markup-compatibility/2006">
          <mc:Choice Requires="x14">
            <control shapeId="36375" r:id="rId235" name="Check Box 30231">
              <controlPr defaultSize="0" autoFill="0" autoLine="0" autoPict="0">
                <anchor moveWithCells="1">
                  <from>
                    <xdr:col>31</xdr:col>
                    <xdr:colOff>95250</xdr:colOff>
                    <xdr:row>607</xdr:row>
                    <xdr:rowOff>57150</xdr:rowOff>
                  </from>
                  <to>
                    <xdr:col>33</xdr:col>
                    <xdr:colOff>0</xdr:colOff>
                    <xdr:row>607</xdr:row>
                    <xdr:rowOff>266700</xdr:rowOff>
                  </to>
                </anchor>
              </controlPr>
            </control>
          </mc:Choice>
        </mc:AlternateContent>
        <mc:AlternateContent xmlns:mc="http://schemas.openxmlformats.org/markup-compatibility/2006">
          <mc:Choice Requires="x14">
            <control shapeId="36376" r:id="rId236" name="Check Box 30232">
              <controlPr defaultSize="0" autoFill="0" autoLine="0" autoPict="0">
                <anchor moveWithCells="1">
                  <from>
                    <xdr:col>33</xdr:col>
                    <xdr:colOff>95250</xdr:colOff>
                    <xdr:row>607</xdr:row>
                    <xdr:rowOff>57150</xdr:rowOff>
                  </from>
                  <to>
                    <xdr:col>35</xdr:col>
                    <xdr:colOff>0</xdr:colOff>
                    <xdr:row>607</xdr:row>
                    <xdr:rowOff>266700</xdr:rowOff>
                  </to>
                </anchor>
              </controlPr>
            </control>
          </mc:Choice>
        </mc:AlternateContent>
        <mc:AlternateContent xmlns:mc="http://schemas.openxmlformats.org/markup-compatibility/2006">
          <mc:Choice Requires="x14">
            <control shapeId="36377" r:id="rId237" name="Check Box 30233">
              <controlPr defaultSize="0" autoFill="0" autoLine="0" autoPict="0">
                <anchor moveWithCells="1">
                  <from>
                    <xdr:col>35</xdr:col>
                    <xdr:colOff>95250</xdr:colOff>
                    <xdr:row>607</xdr:row>
                    <xdr:rowOff>57150</xdr:rowOff>
                  </from>
                  <to>
                    <xdr:col>37</xdr:col>
                    <xdr:colOff>0</xdr:colOff>
                    <xdr:row>607</xdr:row>
                    <xdr:rowOff>266700</xdr:rowOff>
                  </to>
                </anchor>
              </controlPr>
            </control>
          </mc:Choice>
        </mc:AlternateContent>
        <mc:AlternateContent xmlns:mc="http://schemas.openxmlformats.org/markup-compatibility/2006">
          <mc:Choice Requires="x14">
            <control shapeId="36378" r:id="rId238" name="Check Box 30234">
              <controlPr defaultSize="0" autoFill="0" autoLine="0" autoPict="0">
                <anchor moveWithCells="1">
                  <from>
                    <xdr:col>37</xdr:col>
                    <xdr:colOff>95250</xdr:colOff>
                    <xdr:row>607</xdr:row>
                    <xdr:rowOff>57150</xdr:rowOff>
                  </from>
                  <to>
                    <xdr:col>39</xdr:col>
                    <xdr:colOff>0</xdr:colOff>
                    <xdr:row>607</xdr:row>
                    <xdr:rowOff>266700</xdr:rowOff>
                  </to>
                </anchor>
              </controlPr>
            </control>
          </mc:Choice>
        </mc:AlternateContent>
        <mc:AlternateContent xmlns:mc="http://schemas.openxmlformats.org/markup-compatibility/2006">
          <mc:Choice Requires="x14">
            <control shapeId="36379" r:id="rId239" name="Check Box 30235">
              <controlPr defaultSize="0" autoFill="0" autoLine="0" autoPict="0">
                <anchor moveWithCells="1">
                  <from>
                    <xdr:col>7</xdr:col>
                    <xdr:colOff>95250</xdr:colOff>
                    <xdr:row>608</xdr:row>
                    <xdr:rowOff>57150</xdr:rowOff>
                  </from>
                  <to>
                    <xdr:col>9</xdr:col>
                    <xdr:colOff>0</xdr:colOff>
                    <xdr:row>608</xdr:row>
                    <xdr:rowOff>266700</xdr:rowOff>
                  </to>
                </anchor>
              </controlPr>
            </control>
          </mc:Choice>
        </mc:AlternateContent>
        <mc:AlternateContent xmlns:mc="http://schemas.openxmlformats.org/markup-compatibility/2006">
          <mc:Choice Requires="x14">
            <control shapeId="36380" r:id="rId240" name="Check Box 30236">
              <controlPr defaultSize="0" autoFill="0" autoLine="0" autoPict="0">
                <anchor moveWithCells="1">
                  <from>
                    <xdr:col>9</xdr:col>
                    <xdr:colOff>95250</xdr:colOff>
                    <xdr:row>608</xdr:row>
                    <xdr:rowOff>57150</xdr:rowOff>
                  </from>
                  <to>
                    <xdr:col>11</xdr:col>
                    <xdr:colOff>0</xdr:colOff>
                    <xdr:row>608</xdr:row>
                    <xdr:rowOff>266700</xdr:rowOff>
                  </to>
                </anchor>
              </controlPr>
            </control>
          </mc:Choice>
        </mc:AlternateContent>
        <mc:AlternateContent xmlns:mc="http://schemas.openxmlformats.org/markup-compatibility/2006">
          <mc:Choice Requires="x14">
            <control shapeId="36381" r:id="rId241" name="Check Box 30237">
              <controlPr defaultSize="0" autoFill="0" autoLine="0" autoPict="0">
                <anchor moveWithCells="1">
                  <from>
                    <xdr:col>11</xdr:col>
                    <xdr:colOff>95250</xdr:colOff>
                    <xdr:row>608</xdr:row>
                    <xdr:rowOff>57150</xdr:rowOff>
                  </from>
                  <to>
                    <xdr:col>13</xdr:col>
                    <xdr:colOff>0</xdr:colOff>
                    <xdr:row>608</xdr:row>
                    <xdr:rowOff>266700</xdr:rowOff>
                  </to>
                </anchor>
              </controlPr>
            </control>
          </mc:Choice>
        </mc:AlternateContent>
        <mc:AlternateContent xmlns:mc="http://schemas.openxmlformats.org/markup-compatibility/2006">
          <mc:Choice Requires="x14">
            <control shapeId="36382" r:id="rId242" name="Check Box 30238">
              <controlPr defaultSize="0" autoFill="0" autoLine="0" autoPict="0">
                <anchor moveWithCells="1">
                  <from>
                    <xdr:col>13</xdr:col>
                    <xdr:colOff>95250</xdr:colOff>
                    <xdr:row>608</xdr:row>
                    <xdr:rowOff>57150</xdr:rowOff>
                  </from>
                  <to>
                    <xdr:col>15</xdr:col>
                    <xdr:colOff>0</xdr:colOff>
                    <xdr:row>608</xdr:row>
                    <xdr:rowOff>266700</xdr:rowOff>
                  </to>
                </anchor>
              </controlPr>
            </control>
          </mc:Choice>
        </mc:AlternateContent>
        <mc:AlternateContent xmlns:mc="http://schemas.openxmlformats.org/markup-compatibility/2006">
          <mc:Choice Requires="x14">
            <control shapeId="36383" r:id="rId243" name="Check Box 30239">
              <controlPr defaultSize="0" autoFill="0" autoLine="0" autoPict="0">
                <anchor moveWithCells="1">
                  <from>
                    <xdr:col>17</xdr:col>
                    <xdr:colOff>95250</xdr:colOff>
                    <xdr:row>608</xdr:row>
                    <xdr:rowOff>57150</xdr:rowOff>
                  </from>
                  <to>
                    <xdr:col>19</xdr:col>
                    <xdr:colOff>0</xdr:colOff>
                    <xdr:row>608</xdr:row>
                    <xdr:rowOff>266700</xdr:rowOff>
                  </to>
                </anchor>
              </controlPr>
            </control>
          </mc:Choice>
        </mc:AlternateContent>
        <mc:AlternateContent xmlns:mc="http://schemas.openxmlformats.org/markup-compatibility/2006">
          <mc:Choice Requires="x14">
            <control shapeId="36384" r:id="rId244" name="Check Box 30240">
              <controlPr defaultSize="0" autoFill="0" autoLine="0" autoPict="0">
                <anchor moveWithCells="1">
                  <from>
                    <xdr:col>19</xdr:col>
                    <xdr:colOff>95250</xdr:colOff>
                    <xdr:row>608</xdr:row>
                    <xdr:rowOff>57150</xdr:rowOff>
                  </from>
                  <to>
                    <xdr:col>21</xdr:col>
                    <xdr:colOff>0</xdr:colOff>
                    <xdr:row>608</xdr:row>
                    <xdr:rowOff>266700</xdr:rowOff>
                  </to>
                </anchor>
              </controlPr>
            </control>
          </mc:Choice>
        </mc:AlternateContent>
        <mc:AlternateContent xmlns:mc="http://schemas.openxmlformats.org/markup-compatibility/2006">
          <mc:Choice Requires="x14">
            <control shapeId="36385" r:id="rId245" name="Check Box 30241">
              <controlPr defaultSize="0" autoFill="0" autoLine="0" autoPict="0">
                <anchor moveWithCells="1">
                  <from>
                    <xdr:col>21</xdr:col>
                    <xdr:colOff>95250</xdr:colOff>
                    <xdr:row>608</xdr:row>
                    <xdr:rowOff>57150</xdr:rowOff>
                  </from>
                  <to>
                    <xdr:col>23</xdr:col>
                    <xdr:colOff>0</xdr:colOff>
                    <xdr:row>608</xdr:row>
                    <xdr:rowOff>266700</xdr:rowOff>
                  </to>
                </anchor>
              </controlPr>
            </control>
          </mc:Choice>
        </mc:AlternateContent>
        <mc:AlternateContent xmlns:mc="http://schemas.openxmlformats.org/markup-compatibility/2006">
          <mc:Choice Requires="x14">
            <control shapeId="36386" r:id="rId246" name="Check Box 30242">
              <controlPr defaultSize="0" autoFill="0" autoLine="0" autoPict="0">
                <anchor moveWithCells="1">
                  <from>
                    <xdr:col>23</xdr:col>
                    <xdr:colOff>95250</xdr:colOff>
                    <xdr:row>608</xdr:row>
                    <xdr:rowOff>57150</xdr:rowOff>
                  </from>
                  <to>
                    <xdr:col>25</xdr:col>
                    <xdr:colOff>0</xdr:colOff>
                    <xdr:row>608</xdr:row>
                    <xdr:rowOff>266700</xdr:rowOff>
                  </to>
                </anchor>
              </controlPr>
            </control>
          </mc:Choice>
        </mc:AlternateContent>
        <mc:AlternateContent xmlns:mc="http://schemas.openxmlformats.org/markup-compatibility/2006">
          <mc:Choice Requires="x14">
            <control shapeId="36387" r:id="rId247" name="Check Box 30243">
              <controlPr defaultSize="0" autoFill="0" autoLine="0" autoPict="0">
                <anchor moveWithCells="1">
                  <from>
                    <xdr:col>25</xdr:col>
                    <xdr:colOff>95250</xdr:colOff>
                    <xdr:row>608</xdr:row>
                    <xdr:rowOff>57150</xdr:rowOff>
                  </from>
                  <to>
                    <xdr:col>27</xdr:col>
                    <xdr:colOff>0</xdr:colOff>
                    <xdr:row>608</xdr:row>
                    <xdr:rowOff>266700</xdr:rowOff>
                  </to>
                </anchor>
              </controlPr>
            </control>
          </mc:Choice>
        </mc:AlternateContent>
        <mc:AlternateContent xmlns:mc="http://schemas.openxmlformats.org/markup-compatibility/2006">
          <mc:Choice Requires="x14">
            <control shapeId="36388" r:id="rId248" name="Check Box 30244">
              <controlPr defaultSize="0" autoFill="0" autoLine="0" autoPict="0">
                <anchor moveWithCells="1">
                  <from>
                    <xdr:col>27</xdr:col>
                    <xdr:colOff>95250</xdr:colOff>
                    <xdr:row>608</xdr:row>
                    <xdr:rowOff>57150</xdr:rowOff>
                  </from>
                  <to>
                    <xdr:col>29</xdr:col>
                    <xdr:colOff>0</xdr:colOff>
                    <xdr:row>608</xdr:row>
                    <xdr:rowOff>266700</xdr:rowOff>
                  </to>
                </anchor>
              </controlPr>
            </control>
          </mc:Choice>
        </mc:AlternateContent>
        <mc:AlternateContent xmlns:mc="http://schemas.openxmlformats.org/markup-compatibility/2006">
          <mc:Choice Requires="x14">
            <control shapeId="36389" r:id="rId249" name="Check Box 30245">
              <controlPr defaultSize="0" autoFill="0" autoLine="0" autoPict="0">
                <anchor moveWithCells="1">
                  <from>
                    <xdr:col>29</xdr:col>
                    <xdr:colOff>95250</xdr:colOff>
                    <xdr:row>608</xdr:row>
                    <xdr:rowOff>57150</xdr:rowOff>
                  </from>
                  <to>
                    <xdr:col>31</xdr:col>
                    <xdr:colOff>0</xdr:colOff>
                    <xdr:row>608</xdr:row>
                    <xdr:rowOff>266700</xdr:rowOff>
                  </to>
                </anchor>
              </controlPr>
            </control>
          </mc:Choice>
        </mc:AlternateContent>
        <mc:AlternateContent xmlns:mc="http://schemas.openxmlformats.org/markup-compatibility/2006">
          <mc:Choice Requires="x14">
            <control shapeId="36390" r:id="rId250" name="Check Box 30246">
              <controlPr defaultSize="0" autoFill="0" autoLine="0" autoPict="0">
                <anchor moveWithCells="1">
                  <from>
                    <xdr:col>31</xdr:col>
                    <xdr:colOff>95250</xdr:colOff>
                    <xdr:row>608</xdr:row>
                    <xdr:rowOff>57150</xdr:rowOff>
                  </from>
                  <to>
                    <xdr:col>33</xdr:col>
                    <xdr:colOff>0</xdr:colOff>
                    <xdr:row>608</xdr:row>
                    <xdr:rowOff>266700</xdr:rowOff>
                  </to>
                </anchor>
              </controlPr>
            </control>
          </mc:Choice>
        </mc:AlternateContent>
        <mc:AlternateContent xmlns:mc="http://schemas.openxmlformats.org/markup-compatibility/2006">
          <mc:Choice Requires="x14">
            <control shapeId="36391" r:id="rId251" name="Check Box 30247">
              <controlPr defaultSize="0" autoFill="0" autoLine="0" autoPict="0">
                <anchor moveWithCells="1">
                  <from>
                    <xdr:col>33</xdr:col>
                    <xdr:colOff>95250</xdr:colOff>
                    <xdr:row>608</xdr:row>
                    <xdr:rowOff>57150</xdr:rowOff>
                  </from>
                  <to>
                    <xdr:col>35</xdr:col>
                    <xdr:colOff>0</xdr:colOff>
                    <xdr:row>608</xdr:row>
                    <xdr:rowOff>266700</xdr:rowOff>
                  </to>
                </anchor>
              </controlPr>
            </control>
          </mc:Choice>
        </mc:AlternateContent>
        <mc:AlternateContent xmlns:mc="http://schemas.openxmlformats.org/markup-compatibility/2006">
          <mc:Choice Requires="x14">
            <control shapeId="36392" r:id="rId252" name="Check Box 30248">
              <controlPr defaultSize="0" autoFill="0" autoLine="0" autoPict="0">
                <anchor moveWithCells="1">
                  <from>
                    <xdr:col>35</xdr:col>
                    <xdr:colOff>95250</xdr:colOff>
                    <xdr:row>608</xdr:row>
                    <xdr:rowOff>57150</xdr:rowOff>
                  </from>
                  <to>
                    <xdr:col>37</xdr:col>
                    <xdr:colOff>0</xdr:colOff>
                    <xdr:row>608</xdr:row>
                    <xdr:rowOff>266700</xdr:rowOff>
                  </to>
                </anchor>
              </controlPr>
            </control>
          </mc:Choice>
        </mc:AlternateContent>
        <mc:AlternateContent xmlns:mc="http://schemas.openxmlformats.org/markup-compatibility/2006">
          <mc:Choice Requires="x14">
            <control shapeId="36393" r:id="rId253" name="Check Box 30249">
              <controlPr defaultSize="0" autoFill="0" autoLine="0" autoPict="0">
                <anchor moveWithCells="1">
                  <from>
                    <xdr:col>37</xdr:col>
                    <xdr:colOff>95250</xdr:colOff>
                    <xdr:row>608</xdr:row>
                    <xdr:rowOff>57150</xdr:rowOff>
                  </from>
                  <to>
                    <xdr:col>39</xdr:col>
                    <xdr:colOff>0</xdr:colOff>
                    <xdr:row>608</xdr:row>
                    <xdr:rowOff>266700</xdr:rowOff>
                  </to>
                </anchor>
              </controlPr>
            </control>
          </mc:Choice>
        </mc:AlternateContent>
        <mc:AlternateContent xmlns:mc="http://schemas.openxmlformats.org/markup-compatibility/2006">
          <mc:Choice Requires="x14">
            <control shapeId="36394" r:id="rId254" name="Check Box 30250">
              <controlPr defaultSize="0" autoFill="0" autoLine="0" autoPict="0">
                <anchor moveWithCells="1">
                  <from>
                    <xdr:col>4</xdr:col>
                    <xdr:colOff>104775</xdr:colOff>
                    <xdr:row>677</xdr:row>
                    <xdr:rowOff>57150</xdr:rowOff>
                  </from>
                  <to>
                    <xdr:col>6</xdr:col>
                    <xdr:colOff>9525</xdr:colOff>
                    <xdr:row>678</xdr:row>
                    <xdr:rowOff>0</xdr:rowOff>
                  </to>
                </anchor>
              </controlPr>
            </control>
          </mc:Choice>
        </mc:AlternateContent>
        <mc:AlternateContent xmlns:mc="http://schemas.openxmlformats.org/markup-compatibility/2006">
          <mc:Choice Requires="x14">
            <control shapeId="36395" r:id="rId255" name="Check Box 30251">
              <controlPr defaultSize="0" autoFill="0" autoLine="0" autoPict="0">
                <anchor moveWithCells="1">
                  <from>
                    <xdr:col>6</xdr:col>
                    <xdr:colOff>104775</xdr:colOff>
                    <xdr:row>677</xdr:row>
                    <xdr:rowOff>57150</xdr:rowOff>
                  </from>
                  <to>
                    <xdr:col>8</xdr:col>
                    <xdr:colOff>9525</xdr:colOff>
                    <xdr:row>678</xdr:row>
                    <xdr:rowOff>0</xdr:rowOff>
                  </to>
                </anchor>
              </controlPr>
            </control>
          </mc:Choice>
        </mc:AlternateContent>
        <mc:AlternateContent xmlns:mc="http://schemas.openxmlformats.org/markup-compatibility/2006">
          <mc:Choice Requires="x14">
            <control shapeId="36396" r:id="rId256" name="Check Box 30252">
              <controlPr defaultSize="0" autoFill="0" autoLine="0" autoPict="0">
                <anchor moveWithCells="1">
                  <from>
                    <xdr:col>8</xdr:col>
                    <xdr:colOff>104775</xdr:colOff>
                    <xdr:row>677</xdr:row>
                    <xdr:rowOff>57150</xdr:rowOff>
                  </from>
                  <to>
                    <xdr:col>10</xdr:col>
                    <xdr:colOff>9525</xdr:colOff>
                    <xdr:row>678</xdr:row>
                    <xdr:rowOff>0</xdr:rowOff>
                  </to>
                </anchor>
              </controlPr>
            </control>
          </mc:Choice>
        </mc:AlternateContent>
        <mc:AlternateContent xmlns:mc="http://schemas.openxmlformats.org/markup-compatibility/2006">
          <mc:Choice Requires="x14">
            <control shapeId="36397" r:id="rId257" name="Check Box 30253">
              <controlPr defaultSize="0" autoFill="0" autoLine="0" autoPict="0">
                <anchor moveWithCells="1">
                  <from>
                    <xdr:col>10</xdr:col>
                    <xdr:colOff>104775</xdr:colOff>
                    <xdr:row>677</xdr:row>
                    <xdr:rowOff>57150</xdr:rowOff>
                  </from>
                  <to>
                    <xdr:col>12</xdr:col>
                    <xdr:colOff>9525</xdr:colOff>
                    <xdr:row>678</xdr:row>
                    <xdr:rowOff>0</xdr:rowOff>
                  </to>
                </anchor>
              </controlPr>
            </control>
          </mc:Choice>
        </mc:AlternateContent>
        <mc:AlternateContent xmlns:mc="http://schemas.openxmlformats.org/markup-compatibility/2006">
          <mc:Choice Requires="x14">
            <control shapeId="36398" r:id="rId258" name="Check Box 30254">
              <controlPr defaultSize="0" autoFill="0" autoLine="0" autoPict="0">
                <anchor moveWithCells="1">
                  <from>
                    <xdr:col>12</xdr:col>
                    <xdr:colOff>104775</xdr:colOff>
                    <xdr:row>677</xdr:row>
                    <xdr:rowOff>57150</xdr:rowOff>
                  </from>
                  <to>
                    <xdr:col>14</xdr:col>
                    <xdr:colOff>9525</xdr:colOff>
                    <xdr:row>678</xdr:row>
                    <xdr:rowOff>0</xdr:rowOff>
                  </to>
                </anchor>
              </controlPr>
            </control>
          </mc:Choice>
        </mc:AlternateContent>
        <mc:AlternateContent xmlns:mc="http://schemas.openxmlformats.org/markup-compatibility/2006">
          <mc:Choice Requires="x14">
            <control shapeId="36399" r:id="rId259" name="Check Box 30255">
              <controlPr defaultSize="0" autoFill="0" autoLine="0" autoPict="0">
                <anchor moveWithCells="1">
                  <from>
                    <xdr:col>14</xdr:col>
                    <xdr:colOff>104775</xdr:colOff>
                    <xdr:row>677</xdr:row>
                    <xdr:rowOff>57150</xdr:rowOff>
                  </from>
                  <to>
                    <xdr:col>16</xdr:col>
                    <xdr:colOff>9525</xdr:colOff>
                    <xdr:row>678</xdr:row>
                    <xdr:rowOff>0</xdr:rowOff>
                  </to>
                </anchor>
              </controlPr>
            </control>
          </mc:Choice>
        </mc:AlternateContent>
        <mc:AlternateContent xmlns:mc="http://schemas.openxmlformats.org/markup-compatibility/2006">
          <mc:Choice Requires="x14">
            <control shapeId="36400" r:id="rId260" name="Check Box 30256">
              <controlPr defaultSize="0" autoFill="0" autoLine="0" autoPict="0">
                <anchor moveWithCells="1">
                  <from>
                    <xdr:col>16</xdr:col>
                    <xdr:colOff>104775</xdr:colOff>
                    <xdr:row>677</xdr:row>
                    <xdr:rowOff>57150</xdr:rowOff>
                  </from>
                  <to>
                    <xdr:col>18</xdr:col>
                    <xdr:colOff>9525</xdr:colOff>
                    <xdr:row>678</xdr:row>
                    <xdr:rowOff>0</xdr:rowOff>
                  </to>
                </anchor>
              </controlPr>
            </control>
          </mc:Choice>
        </mc:AlternateContent>
        <mc:AlternateContent xmlns:mc="http://schemas.openxmlformats.org/markup-compatibility/2006">
          <mc:Choice Requires="x14">
            <control shapeId="36401" r:id="rId261" name="Check Box 30257">
              <controlPr defaultSize="0" autoFill="0" autoLine="0" autoPict="0">
                <anchor moveWithCells="1">
                  <from>
                    <xdr:col>18</xdr:col>
                    <xdr:colOff>104775</xdr:colOff>
                    <xdr:row>677</xdr:row>
                    <xdr:rowOff>57150</xdr:rowOff>
                  </from>
                  <to>
                    <xdr:col>20</xdr:col>
                    <xdr:colOff>9525</xdr:colOff>
                    <xdr:row>678</xdr:row>
                    <xdr:rowOff>0</xdr:rowOff>
                  </to>
                </anchor>
              </controlPr>
            </control>
          </mc:Choice>
        </mc:AlternateContent>
        <mc:AlternateContent xmlns:mc="http://schemas.openxmlformats.org/markup-compatibility/2006">
          <mc:Choice Requires="x14">
            <control shapeId="36402" r:id="rId262" name="Check Box 30258">
              <controlPr defaultSize="0" autoFill="0" autoLine="0" autoPict="0">
                <anchor moveWithCells="1">
                  <from>
                    <xdr:col>20</xdr:col>
                    <xdr:colOff>104775</xdr:colOff>
                    <xdr:row>677</xdr:row>
                    <xdr:rowOff>57150</xdr:rowOff>
                  </from>
                  <to>
                    <xdr:col>22</xdr:col>
                    <xdr:colOff>9525</xdr:colOff>
                    <xdr:row>678</xdr:row>
                    <xdr:rowOff>0</xdr:rowOff>
                  </to>
                </anchor>
              </controlPr>
            </control>
          </mc:Choice>
        </mc:AlternateContent>
        <mc:AlternateContent xmlns:mc="http://schemas.openxmlformats.org/markup-compatibility/2006">
          <mc:Choice Requires="x14">
            <control shapeId="36403" r:id="rId263" name="Check Box 30259">
              <controlPr defaultSize="0" autoFill="0" autoLine="0" autoPict="0">
                <anchor moveWithCells="1">
                  <from>
                    <xdr:col>22</xdr:col>
                    <xdr:colOff>104775</xdr:colOff>
                    <xdr:row>677</xdr:row>
                    <xdr:rowOff>57150</xdr:rowOff>
                  </from>
                  <to>
                    <xdr:col>24</xdr:col>
                    <xdr:colOff>9525</xdr:colOff>
                    <xdr:row>678</xdr:row>
                    <xdr:rowOff>0</xdr:rowOff>
                  </to>
                </anchor>
              </controlPr>
            </control>
          </mc:Choice>
        </mc:AlternateContent>
        <mc:AlternateContent xmlns:mc="http://schemas.openxmlformats.org/markup-compatibility/2006">
          <mc:Choice Requires="x14">
            <control shapeId="36404" r:id="rId264" name="Check Box 30260">
              <controlPr defaultSize="0" autoFill="0" autoLine="0" autoPict="0">
                <anchor moveWithCells="1">
                  <from>
                    <xdr:col>24</xdr:col>
                    <xdr:colOff>104775</xdr:colOff>
                    <xdr:row>677</xdr:row>
                    <xdr:rowOff>57150</xdr:rowOff>
                  </from>
                  <to>
                    <xdr:col>26</xdr:col>
                    <xdr:colOff>9525</xdr:colOff>
                    <xdr:row>678</xdr:row>
                    <xdr:rowOff>0</xdr:rowOff>
                  </to>
                </anchor>
              </controlPr>
            </control>
          </mc:Choice>
        </mc:AlternateContent>
        <mc:AlternateContent xmlns:mc="http://schemas.openxmlformats.org/markup-compatibility/2006">
          <mc:Choice Requires="x14">
            <control shapeId="36405" r:id="rId265" name="Check Box 30261">
              <controlPr defaultSize="0" autoFill="0" autoLine="0" autoPict="0">
                <anchor moveWithCells="1">
                  <from>
                    <xdr:col>26</xdr:col>
                    <xdr:colOff>104775</xdr:colOff>
                    <xdr:row>677</xdr:row>
                    <xdr:rowOff>57150</xdr:rowOff>
                  </from>
                  <to>
                    <xdr:col>28</xdr:col>
                    <xdr:colOff>9525</xdr:colOff>
                    <xdr:row>678</xdr:row>
                    <xdr:rowOff>0</xdr:rowOff>
                  </to>
                </anchor>
              </controlPr>
            </control>
          </mc:Choice>
        </mc:AlternateContent>
        <mc:AlternateContent xmlns:mc="http://schemas.openxmlformats.org/markup-compatibility/2006">
          <mc:Choice Requires="x14">
            <control shapeId="36406" r:id="rId266" name="Check Box 30262">
              <controlPr defaultSize="0" autoFill="0" autoLine="0" autoPict="0">
                <anchor moveWithCells="1">
                  <from>
                    <xdr:col>28</xdr:col>
                    <xdr:colOff>104775</xdr:colOff>
                    <xdr:row>677</xdr:row>
                    <xdr:rowOff>57150</xdr:rowOff>
                  </from>
                  <to>
                    <xdr:col>30</xdr:col>
                    <xdr:colOff>9525</xdr:colOff>
                    <xdr:row>678</xdr:row>
                    <xdr:rowOff>0</xdr:rowOff>
                  </to>
                </anchor>
              </controlPr>
            </control>
          </mc:Choice>
        </mc:AlternateContent>
        <mc:AlternateContent xmlns:mc="http://schemas.openxmlformats.org/markup-compatibility/2006">
          <mc:Choice Requires="x14">
            <control shapeId="36407" r:id="rId267" name="Check Box 30263">
              <controlPr defaultSize="0" autoFill="0" autoLine="0" autoPict="0">
                <anchor moveWithCells="1">
                  <from>
                    <xdr:col>30</xdr:col>
                    <xdr:colOff>104775</xdr:colOff>
                    <xdr:row>677</xdr:row>
                    <xdr:rowOff>57150</xdr:rowOff>
                  </from>
                  <to>
                    <xdr:col>32</xdr:col>
                    <xdr:colOff>9525</xdr:colOff>
                    <xdr:row>678</xdr:row>
                    <xdr:rowOff>0</xdr:rowOff>
                  </to>
                </anchor>
              </controlPr>
            </control>
          </mc:Choice>
        </mc:AlternateContent>
        <mc:AlternateContent xmlns:mc="http://schemas.openxmlformats.org/markup-compatibility/2006">
          <mc:Choice Requires="x14">
            <control shapeId="36453" r:id="rId268" name="Check Box 30309">
              <controlPr defaultSize="0" autoFill="0" autoLine="0" autoPict="0">
                <anchor moveWithCells="1">
                  <from>
                    <xdr:col>4</xdr:col>
                    <xdr:colOff>28575</xdr:colOff>
                    <xdr:row>345</xdr:row>
                    <xdr:rowOff>28575</xdr:rowOff>
                  </from>
                  <to>
                    <xdr:col>5</xdr:col>
                    <xdr:colOff>133350</xdr:colOff>
                    <xdr:row>346</xdr:row>
                    <xdr:rowOff>9525</xdr:rowOff>
                  </to>
                </anchor>
              </controlPr>
            </control>
          </mc:Choice>
        </mc:AlternateContent>
        <mc:AlternateContent xmlns:mc="http://schemas.openxmlformats.org/markup-compatibility/2006">
          <mc:Choice Requires="x14">
            <control shapeId="36454" r:id="rId269" name="Check Box 30310">
              <controlPr defaultSize="0" autoFill="0" autoLine="0" autoPict="0">
                <anchor moveWithCells="1">
                  <from>
                    <xdr:col>13</xdr:col>
                    <xdr:colOff>0</xdr:colOff>
                    <xdr:row>345</xdr:row>
                    <xdr:rowOff>28575</xdr:rowOff>
                  </from>
                  <to>
                    <xdr:col>14</xdr:col>
                    <xdr:colOff>104775</xdr:colOff>
                    <xdr:row>346</xdr:row>
                    <xdr:rowOff>9525</xdr:rowOff>
                  </to>
                </anchor>
              </controlPr>
            </control>
          </mc:Choice>
        </mc:AlternateContent>
        <mc:AlternateContent xmlns:mc="http://schemas.openxmlformats.org/markup-compatibility/2006">
          <mc:Choice Requires="x14">
            <control shapeId="36455" r:id="rId270" name="Check Box 30311">
              <controlPr defaultSize="0" autoFill="0" autoLine="0" autoPict="0">
                <anchor moveWithCells="1">
                  <from>
                    <xdr:col>23</xdr:col>
                    <xdr:colOff>0</xdr:colOff>
                    <xdr:row>345</xdr:row>
                    <xdr:rowOff>28575</xdr:rowOff>
                  </from>
                  <to>
                    <xdr:col>24</xdr:col>
                    <xdr:colOff>104775</xdr:colOff>
                    <xdr:row>346</xdr:row>
                    <xdr:rowOff>9525</xdr:rowOff>
                  </to>
                </anchor>
              </controlPr>
            </control>
          </mc:Choice>
        </mc:AlternateContent>
        <mc:AlternateContent xmlns:mc="http://schemas.openxmlformats.org/markup-compatibility/2006">
          <mc:Choice Requires="x14">
            <control shapeId="36456" r:id="rId271" name="Check Box 30312">
              <controlPr defaultSize="0" autoFill="0" autoLine="0" autoPict="0">
                <anchor moveWithCells="1">
                  <from>
                    <xdr:col>4</xdr:col>
                    <xdr:colOff>28575</xdr:colOff>
                    <xdr:row>346</xdr:row>
                    <xdr:rowOff>28575</xdr:rowOff>
                  </from>
                  <to>
                    <xdr:col>5</xdr:col>
                    <xdr:colOff>133350</xdr:colOff>
                    <xdr:row>347</xdr:row>
                    <xdr:rowOff>9525</xdr:rowOff>
                  </to>
                </anchor>
              </controlPr>
            </control>
          </mc:Choice>
        </mc:AlternateContent>
        <mc:AlternateContent xmlns:mc="http://schemas.openxmlformats.org/markup-compatibility/2006">
          <mc:Choice Requires="x14">
            <control shapeId="36457" r:id="rId272" name="Check Box 30313">
              <controlPr defaultSize="0" autoFill="0" autoLine="0" autoPict="0">
                <anchor moveWithCells="1">
                  <from>
                    <xdr:col>13</xdr:col>
                    <xdr:colOff>0</xdr:colOff>
                    <xdr:row>346</xdr:row>
                    <xdr:rowOff>28575</xdr:rowOff>
                  </from>
                  <to>
                    <xdr:col>14</xdr:col>
                    <xdr:colOff>104775</xdr:colOff>
                    <xdr:row>347</xdr:row>
                    <xdr:rowOff>9525</xdr:rowOff>
                  </to>
                </anchor>
              </controlPr>
            </control>
          </mc:Choice>
        </mc:AlternateContent>
        <mc:AlternateContent xmlns:mc="http://schemas.openxmlformats.org/markup-compatibility/2006">
          <mc:Choice Requires="x14">
            <control shapeId="36458" r:id="rId273" name="Check Box 30314">
              <controlPr defaultSize="0" autoFill="0" autoLine="0" autoPict="0">
                <anchor moveWithCells="1">
                  <from>
                    <xdr:col>23</xdr:col>
                    <xdr:colOff>0</xdr:colOff>
                    <xdr:row>346</xdr:row>
                    <xdr:rowOff>28575</xdr:rowOff>
                  </from>
                  <to>
                    <xdr:col>24</xdr:col>
                    <xdr:colOff>104775</xdr:colOff>
                    <xdr:row>347</xdr:row>
                    <xdr:rowOff>9525</xdr:rowOff>
                  </to>
                </anchor>
              </controlPr>
            </control>
          </mc:Choice>
        </mc:AlternateContent>
        <mc:AlternateContent xmlns:mc="http://schemas.openxmlformats.org/markup-compatibility/2006">
          <mc:Choice Requires="x14">
            <control shapeId="36459" r:id="rId274" name="Check Box 30315">
              <controlPr defaultSize="0" autoFill="0" autoLine="0" autoPict="0">
                <anchor moveWithCells="1">
                  <from>
                    <xdr:col>4</xdr:col>
                    <xdr:colOff>28575</xdr:colOff>
                    <xdr:row>348</xdr:row>
                    <xdr:rowOff>123825</xdr:rowOff>
                  </from>
                  <to>
                    <xdr:col>5</xdr:col>
                    <xdr:colOff>133350</xdr:colOff>
                    <xdr:row>348</xdr:row>
                    <xdr:rowOff>342900</xdr:rowOff>
                  </to>
                </anchor>
              </controlPr>
            </control>
          </mc:Choice>
        </mc:AlternateContent>
        <mc:AlternateContent xmlns:mc="http://schemas.openxmlformats.org/markup-compatibility/2006">
          <mc:Choice Requires="x14">
            <control shapeId="36460" r:id="rId275" name="Check Box 30316">
              <controlPr defaultSize="0" autoFill="0" autoLine="0" autoPict="0">
                <anchor moveWithCells="1">
                  <from>
                    <xdr:col>2</xdr:col>
                    <xdr:colOff>28575</xdr:colOff>
                    <xdr:row>358</xdr:row>
                    <xdr:rowOff>28575</xdr:rowOff>
                  </from>
                  <to>
                    <xdr:col>3</xdr:col>
                    <xdr:colOff>133350</xdr:colOff>
                    <xdr:row>359</xdr:row>
                    <xdr:rowOff>9525</xdr:rowOff>
                  </to>
                </anchor>
              </controlPr>
            </control>
          </mc:Choice>
        </mc:AlternateContent>
        <mc:AlternateContent xmlns:mc="http://schemas.openxmlformats.org/markup-compatibility/2006">
          <mc:Choice Requires="x14">
            <control shapeId="36461" r:id="rId276" name="Check Box 30317">
              <controlPr defaultSize="0" autoFill="0" autoLine="0" autoPict="0">
                <anchor moveWithCells="1">
                  <from>
                    <xdr:col>12</xdr:col>
                    <xdr:colOff>28575</xdr:colOff>
                    <xdr:row>358</xdr:row>
                    <xdr:rowOff>28575</xdr:rowOff>
                  </from>
                  <to>
                    <xdr:col>13</xdr:col>
                    <xdr:colOff>133350</xdr:colOff>
                    <xdr:row>359</xdr:row>
                    <xdr:rowOff>9525</xdr:rowOff>
                  </to>
                </anchor>
              </controlPr>
            </control>
          </mc:Choice>
        </mc:AlternateContent>
        <mc:AlternateContent xmlns:mc="http://schemas.openxmlformats.org/markup-compatibility/2006">
          <mc:Choice Requires="x14">
            <control shapeId="36462" r:id="rId277" name="Check Box 30318">
              <controlPr defaultSize="0" autoFill="0" autoLine="0" autoPict="0">
                <anchor moveWithCells="1">
                  <from>
                    <xdr:col>23</xdr:col>
                    <xdr:colOff>28575</xdr:colOff>
                    <xdr:row>358</xdr:row>
                    <xdr:rowOff>28575</xdr:rowOff>
                  </from>
                  <to>
                    <xdr:col>24</xdr:col>
                    <xdr:colOff>133350</xdr:colOff>
                    <xdr:row>359</xdr:row>
                    <xdr:rowOff>9525</xdr:rowOff>
                  </to>
                </anchor>
              </controlPr>
            </control>
          </mc:Choice>
        </mc:AlternateContent>
        <mc:AlternateContent xmlns:mc="http://schemas.openxmlformats.org/markup-compatibility/2006">
          <mc:Choice Requires="x14">
            <control shapeId="36463" r:id="rId278" name="Check Box 30319">
              <controlPr defaultSize="0" autoFill="0" autoLine="0" autoPict="0">
                <anchor moveWithCells="1">
                  <from>
                    <xdr:col>32</xdr:col>
                    <xdr:colOff>28575</xdr:colOff>
                    <xdr:row>358</xdr:row>
                    <xdr:rowOff>28575</xdr:rowOff>
                  </from>
                  <to>
                    <xdr:col>33</xdr:col>
                    <xdr:colOff>133350</xdr:colOff>
                    <xdr:row>359</xdr:row>
                    <xdr:rowOff>9525</xdr:rowOff>
                  </to>
                </anchor>
              </controlPr>
            </control>
          </mc:Choice>
        </mc:AlternateContent>
        <mc:AlternateContent xmlns:mc="http://schemas.openxmlformats.org/markup-compatibility/2006">
          <mc:Choice Requires="x14">
            <control shapeId="36464" r:id="rId279" name="Check Box 30320">
              <controlPr defaultSize="0" autoFill="0" autoLine="0" autoPict="0">
                <anchor moveWithCells="1">
                  <from>
                    <xdr:col>2</xdr:col>
                    <xdr:colOff>28575</xdr:colOff>
                    <xdr:row>360</xdr:row>
                    <xdr:rowOff>123825</xdr:rowOff>
                  </from>
                  <to>
                    <xdr:col>3</xdr:col>
                    <xdr:colOff>133350</xdr:colOff>
                    <xdr:row>360</xdr:row>
                    <xdr:rowOff>342900</xdr:rowOff>
                  </to>
                </anchor>
              </controlPr>
            </control>
          </mc:Choice>
        </mc:AlternateContent>
        <mc:AlternateContent xmlns:mc="http://schemas.openxmlformats.org/markup-compatibility/2006">
          <mc:Choice Requires="x14">
            <control shapeId="36465" r:id="rId280" name="Check Box 30321">
              <controlPr defaultSize="0" autoFill="0" autoLine="0" autoPict="0">
                <anchor moveWithCells="1">
                  <from>
                    <xdr:col>32</xdr:col>
                    <xdr:colOff>28575</xdr:colOff>
                    <xdr:row>360</xdr:row>
                    <xdr:rowOff>133350</xdr:rowOff>
                  </from>
                  <to>
                    <xdr:col>33</xdr:col>
                    <xdr:colOff>133350</xdr:colOff>
                    <xdr:row>360</xdr:row>
                    <xdr:rowOff>342900</xdr:rowOff>
                  </to>
                </anchor>
              </controlPr>
            </control>
          </mc:Choice>
        </mc:AlternateContent>
        <mc:AlternateContent xmlns:mc="http://schemas.openxmlformats.org/markup-compatibility/2006">
          <mc:Choice Requires="x14">
            <control shapeId="36501" r:id="rId281" name="Check Box 30357">
              <controlPr defaultSize="0" autoFill="0" autoLine="0" autoPict="0">
                <anchor moveWithCells="1">
                  <from>
                    <xdr:col>4</xdr:col>
                    <xdr:colOff>28575</xdr:colOff>
                    <xdr:row>492</xdr:row>
                    <xdr:rowOff>38100</xdr:rowOff>
                  </from>
                  <to>
                    <xdr:col>5</xdr:col>
                    <xdr:colOff>133350</xdr:colOff>
                    <xdr:row>493</xdr:row>
                    <xdr:rowOff>0</xdr:rowOff>
                  </to>
                </anchor>
              </controlPr>
            </control>
          </mc:Choice>
        </mc:AlternateContent>
        <mc:AlternateContent xmlns:mc="http://schemas.openxmlformats.org/markup-compatibility/2006">
          <mc:Choice Requires="x14">
            <control shapeId="36502" r:id="rId282" name="Check Box 30358">
              <controlPr defaultSize="0" autoFill="0" autoLine="0" autoPict="0">
                <anchor moveWithCells="1">
                  <from>
                    <xdr:col>18</xdr:col>
                    <xdr:colOff>28575</xdr:colOff>
                    <xdr:row>492</xdr:row>
                    <xdr:rowOff>38100</xdr:rowOff>
                  </from>
                  <to>
                    <xdr:col>19</xdr:col>
                    <xdr:colOff>133350</xdr:colOff>
                    <xdr:row>493</xdr:row>
                    <xdr:rowOff>0</xdr:rowOff>
                  </to>
                </anchor>
              </controlPr>
            </control>
          </mc:Choice>
        </mc:AlternateContent>
        <mc:AlternateContent xmlns:mc="http://schemas.openxmlformats.org/markup-compatibility/2006">
          <mc:Choice Requires="x14">
            <control shapeId="36503" r:id="rId283" name="Check Box 30359">
              <controlPr defaultSize="0" autoFill="0" autoLine="0" autoPict="0">
                <anchor moveWithCells="1">
                  <from>
                    <xdr:col>4</xdr:col>
                    <xdr:colOff>28575</xdr:colOff>
                    <xdr:row>493</xdr:row>
                    <xdr:rowOff>38100</xdr:rowOff>
                  </from>
                  <to>
                    <xdr:col>5</xdr:col>
                    <xdr:colOff>133350</xdr:colOff>
                    <xdr:row>494</xdr:row>
                    <xdr:rowOff>0</xdr:rowOff>
                  </to>
                </anchor>
              </controlPr>
            </control>
          </mc:Choice>
        </mc:AlternateContent>
        <mc:AlternateContent xmlns:mc="http://schemas.openxmlformats.org/markup-compatibility/2006">
          <mc:Choice Requires="x14">
            <control shapeId="36504" r:id="rId284" name="Check Box 30360">
              <controlPr defaultSize="0" autoFill="0" autoLine="0" autoPict="0">
                <anchor moveWithCells="1">
                  <from>
                    <xdr:col>4</xdr:col>
                    <xdr:colOff>28575</xdr:colOff>
                    <xdr:row>495</xdr:row>
                    <xdr:rowOff>123825</xdr:rowOff>
                  </from>
                  <to>
                    <xdr:col>5</xdr:col>
                    <xdr:colOff>133350</xdr:colOff>
                    <xdr:row>495</xdr:row>
                    <xdr:rowOff>342900</xdr:rowOff>
                  </to>
                </anchor>
              </controlPr>
            </control>
          </mc:Choice>
        </mc:AlternateContent>
        <mc:AlternateContent xmlns:mc="http://schemas.openxmlformats.org/markup-compatibility/2006">
          <mc:Choice Requires="x14">
            <control shapeId="36505" r:id="rId285" name="Check Box 30361">
              <controlPr defaultSize="0" autoFill="0" autoLine="0" autoPict="0">
                <anchor moveWithCells="1">
                  <from>
                    <xdr:col>4</xdr:col>
                    <xdr:colOff>28575</xdr:colOff>
                    <xdr:row>496</xdr:row>
                    <xdr:rowOff>38100</xdr:rowOff>
                  </from>
                  <to>
                    <xdr:col>5</xdr:col>
                    <xdr:colOff>133350</xdr:colOff>
                    <xdr:row>497</xdr:row>
                    <xdr:rowOff>0</xdr:rowOff>
                  </to>
                </anchor>
              </controlPr>
            </control>
          </mc:Choice>
        </mc:AlternateContent>
        <mc:AlternateContent xmlns:mc="http://schemas.openxmlformats.org/markup-compatibility/2006">
          <mc:Choice Requires="x14">
            <control shapeId="36506" r:id="rId286" name="Option Button 30362">
              <controlPr defaultSize="0" autoFill="0" autoLine="0" autoPict="0">
                <anchor moveWithCells="1">
                  <from>
                    <xdr:col>9</xdr:col>
                    <xdr:colOff>9525</xdr:colOff>
                    <xdr:row>754</xdr:row>
                    <xdr:rowOff>28575</xdr:rowOff>
                  </from>
                  <to>
                    <xdr:col>10</xdr:col>
                    <xdr:colOff>114300</xdr:colOff>
                    <xdr:row>754</xdr:row>
                    <xdr:rowOff>238125</xdr:rowOff>
                  </to>
                </anchor>
              </controlPr>
            </control>
          </mc:Choice>
        </mc:AlternateContent>
        <mc:AlternateContent xmlns:mc="http://schemas.openxmlformats.org/markup-compatibility/2006">
          <mc:Choice Requires="x14">
            <control shapeId="36507" r:id="rId287" name="Option Button 30363">
              <controlPr defaultSize="0" autoFill="0" autoLine="0" autoPict="0">
                <anchor moveWithCells="1">
                  <from>
                    <xdr:col>13</xdr:col>
                    <xdr:colOff>19050</xdr:colOff>
                    <xdr:row>754</xdr:row>
                    <xdr:rowOff>38100</xdr:rowOff>
                  </from>
                  <to>
                    <xdr:col>14</xdr:col>
                    <xdr:colOff>123825</xdr:colOff>
                    <xdr:row>754</xdr:row>
                    <xdr:rowOff>247650</xdr:rowOff>
                  </to>
                </anchor>
              </controlPr>
            </control>
          </mc:Choice>
        </mc:AlternateContent>
        <mc:AlternateContent xmlns:mc="http://schemas.openxmlformats.org/markup-compatibility/2006">
          <mc:Choice Requires="x14">
            <control shapeId="36508" r:id="rId288" name="Group Box 30364">
              <controlPr defaultSize="0" autoFill="0" autoPict="0">
                <anchor moveWithCells="1">
                  <from>
                    <xdr:col>3</xdr:col>
                    <xdr:colOff>114300</xdr:colOff>
                    <xdr:row>753</xdr:row>
                    <xdr:rowOff>47625</xdr:rowOff>
                  </from>
                  <to>
                    <xdr:col>21</xdr:col>
                    <xdr:colOff>57150</xdr:colOff>
                    <xdr:row>755</xdr:row>
                    <xdr:rowOff>47625</xdr:rowOff>
                  </to>
                </anchor>
              </controlPr>
            </control>
          </mc:Choice>
        </mc:AlternateContent>
        <mc:AlternateContent xmlns:mc="http://schemas.openxmlformats.org/markup-compatibility/2006">
          <mc:Choice Requires="x14">
            <control shapeId="36509" r:id="rId289" name="Group Box 30365">
              <controlPr defaultSize="0" autoFill="0" autoPict="0">
                <anchor mov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36510" r:id="rId290" name="Option Button 30366">
              <controlPr defaultSize="0" autoFill="0" autoLine="0" autoPict="0">
                <anchor moveWithCells="1">
                  <from>
                    <xdr:col>6</xdr:col>
                    <xdr:colOff>95250</xdr:colOff>
                    <xdr:row>471</xdr:row>
                    <xdr:rowOff>114300</xdr:rowOff>
                  </from>
                  <to>
                    <xdr:col>8</xdr:col>
                    <xdr:colOff>0</xdr:colOff>
                    <xdr:row>471</xdr:row>
                    <xdr:rowOff>323850</xdr:rowOff>
                  </to>
                </anchor>
              </controlPr>
            </control>
          </mc:Choice>
        </mc:AlternateContent>
        <mc:AlternateContent xmlns:mc="http://schemas.openxmlformats.org/markup-compatibility/2006">
          <mc:Choice Requires="x14">
            <control shapeId="36512" r:id="rId291" name="Option Button 30368">
              <controlPr defaultSize="0" autoFill="0" autoLine="0" autoPict="0">
                <anchor moveWithCells="1">
                  <from>
                    <xdr:col>8</xdr:col>
                    <xdr:colOff>95250</xdr:colOff>
                    <xdr:row>471</xdr:row>
                    <xdr:rowOff>114300</xdr:rowOff>
                  </from>
                  <to>
                    <xdr:col>10</xdr:col>
                    <xdr:colOff>0</xdr:colOff>
                    <xdr:row>471</xdr:row>
                    <xdr:rowOff>323850</xdr:rowOff>
                  </to>
                </anchor>
              </controlPr>
            </control>
          </mc:Choice>
        </mc:AlternateContent>
        <mc:AlternateContent xmlns:mc="http://schemas.openxmlformats.org/markup-compatibility/2006">
          <mc:Choice Requires="x14">
            <control shapeId="36513" r:id="rId292" name="Group Box 30369">
              <controlPr defaultSize="0" autoFill="0" autoPict="0">
                <anchor mov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36514" r:id="rId293" name="Option Button 30370">
              <controlPr defaultSize="0" autoFill="0" autoLine="0" autoPict="0">
                <anchor moveWithCells="1">
                  <from>
                    <xdr:col>6</xdr:col>
                    <xdr:colOff>95250</xdr:colOff>
                    <xdr:row>472</xdr:row>
                    <xdr:rowOff>114300</xdr:rowOff>
                  </from>
                  <to>
                    <xdr:col>8</xdr:col>
                    <xdr:colOff>0</xdr:colOff>
                    <xdr:row>472</xdr:row>
                    <xdr:rowOff>323850</xdr:rowOff>
                  </to>
                </anchor>
              </controlPr>
            </control>
          </mc:Choice>
        </mc:AlternateContent>
        <mc:AlternateContent xmlns:mc="http://schemas.openxmlformats.org/markup-compatibility/2006">
          <mc:Choice Requires="x14">
            <control shapeId="36515" r:id="rId294" name="Option Button 30371">
              <controlPr defaultSize="0" autoFill="0" autoLine="0" autoPict="0">
                <anchor moveWithCells="1">
                  <from>
                    <xdr:col>8</xdr:col>
                    <xdr:colOff>95250</xdr:colOff>
                    <xdr:row>472</xdr:row>
                    <xdr:rowOff>114300</xdr:rowOff>
                  </from>
                  <to>
                    <xdr:col>10</xdr:col>
                    <xdr:colOff>0</xdr:colOff>
                    <xdr:row>472</xdr:row>
                    <xdr:rowOff>323850</xdr:rowOff>
                  </to>
                </anchor>
              </controlPr>
            </control>
          </mc:Choice>
        </mc:AlternateContent>
        <mc:AlternateContent xmlns:mc="http://schemas.openxmlformats.org/markup-compatibility/2006">
          <mc:Choice Requires="x14">
            <control shapeId="36516" r:id="rId295" name="Group Box 30372">
              <controlPr defaultSize="0" autoFill="0" autoPict="0">
                <anchor mov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36517" r:id="rId296" name="Option Button 30373">
              <controlPr defaultSize="0" autoFill="0" autoLine="0" autoPict="0">
                <anchor moveWithCells="1">
                  <from>
                    <xdr:col>6</xdr:col>
                    <xdr:colOff>95250</xdr:colOff>
                    <xdr:row>473</xdr:row>
                    <xdr:rowOff>114300</xdr:rowOff>
                  </from>
                  <to>
                    <xdr:col>8</xdr:col>
                    <xdr:colOff>0</xdr:colOff>
                    <xdr:row>473</xdr:row>
                    <xdr:rowOff>323850</xdr:rowOff>
                  </to>
                </anchor>
              </controlPr>
            </control>
          </mc:Choice>
        </mc:AlternateContent>
        <mc:AlternateContent xmlns:mc="http://schemas.openxmlformats.org/markup-compatibility/2006">
          <mc:Choice Requires="x14">
            <control shapeId="36518" r:id="rId297" name="Option Button 30374">
              <controlPr defaultSize="0" autoFill="0" autoLine="0" autoPict="0">
                <anchor moveWithCells="1">
                  <from>
                    <xdr:col>8</xdr:col>
                    <xdr:colOff>95250</xdr:colOff>
                    <xdr:row>473</xdr:row>
                    <xdr:rowOff>114300</xdr:rowOff>
                  </from>
                  <to>
                    <xdr:col>10</xdr:col>
                    <xdr:colOff>0</xdr:colOff>
                    <xdr:row>473</xdr:row>
                    <xdr:rowOff>323850</xdr:rowOff>
                  </to>
                </anchor>
              </controlPr>
            </control>
          </mc:Choice>
        </mc:AlternateContent>
        <mc:AlternateContent xmlns:mc="http://schemas.openxmlformats.org/markup-compatibility/2006">
          <mc:Choice Requires="x14">
            <control shapeId="36519" r:id="rId298" name="Group Box 30375">
              <controlPr defaultSize="0" autoFill="0" autoPict="0">
                <anchor mov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36520" r:id="rId299" name="Option Button 30376">
              <controlPr defaultSize="0" autoFill="0" autoLine="0" autoPict="0">
                <anchor moveWithCells="1">
                  <from>
                    <xdr:col>6</xdr:col>
                    <xdr:colOff>95250</xdr:colOff>
                    <xdr:row>474</xdr:row>
                    <xdr:rowOff>114300</xdr:rowOff>
                  </from>
                  <to>
                    <xdr:col>8</xdr:col>
                    <xdr:colOff>0</xdr:colOff>
                    <xdr:row>474</xdr:row>
                    <xdr:rowOff>323850</xdr:rowOff>
                  </to>
                </anchor>
              </controlPr>
            </control>
          </mc:Choice>
        </mc:AlternateContent>
        <mc:AlternateContent xmlns:mc="http://schemas.openxmlformats.org/markup-compatibility/2006">
          <mc:Choice Requires="x14">
            <control shapeId="36521" r:id="rId300" name="Option Button 30377">
              <controlPr defaultSize="0" autoFill="0" autoLine="0" autoPict="0">
                <anchor moveWithCells="1">
                  <from>
                    <xdr:col>8</xdr:col>
                    <xdr:colOff>95250</xdr:colOff>
                    <xdr:row>474</xdr:row>
                    <xdr:rowOff>114300</xdr:rowOff>
                  </from>
                  <to>
                    <xdr:col>10</xdr:col>
                    <xdr:colOff>0</xdr:colOff>
                    <xdr:row>474</xdr:row>
                    <xdr:rowOff>323850</xdr:rowOff>
                  </to>
                </anchor>
              </controlPr>
            </control>
          </mc:Choice>
        </mc:AlternateContent>
        <mc:AlternateContent xmlns:mc="http://schemas.openxmlformats.org/markup-compatibility/2006">
          <mc:Choice Requires="x14">
            <control shapeId="36522" r:id="rId301" name="Group Box 30378">
              <controlPr defaultSize="0" autoFill="0" autoPict="0">
                <anchor moveWithCells="1">
                  <from>
                    <xdr:col>3</xdr:col>
                    <xdr:colOff>114300</xdr:colOff>
                    <xdr:row>780</xdr:row>
                    <xdr:rowOff>47625</xdr:rowOff>
                  </from>
                  <to>
                    <xdr:col>21</xdr:col>
                    <xdr:colOff>57150</xdr:colOff>
                    <xdr:row>782</xdr:row>
                    <xdr:rowOff>38100</xdr:rowOff>
                  </to>
                </anchor>
              </controlPr>
            </control>
          </mc:Choice>
        </mc:AlternateContent>
        <mc:AlternateContent xmlns:mc="http://schemas.openxmlformats.org/markup-compatibility/2006">
          <mc:Choice Requires="x14">
            <control shapeId="36523" r:id="rId302" name="Option Button 30379">
              <controlPr defaultSize="0" autoFill="0" autoLine="0" autoPict="0">
                <anchor moveWithCells="1">
                  <from>
                    <xdr:col>9</xdr:col>
                    <xdr:colOff>9525</xdr:colOff>
                    <xdr:row>781</xdr:row>
                    <xdr:rowOff>28575</xdr:rowOff>
                  </from>
                  <to>
                    <xdr:col>10</xdr:col>
                    <xdr:colOff>114300</xdr:colOff>
                    <xdr:row>781</xdr:row>
                    <xdr:rowOff>238125</xdr:rowOff>
                  </to>
                </anchor>
              </controlPr>
            </control>
          </mc:Choice>
        </mc:AlternateContent>
        <mc:AlternateContent xmlns:mc="http://schemas.openxmlformats.org/markup-compatibility/2006">
          <mc:Choice Requires="x14">
            <control shapeId="36524" r:id="rId303" name="Option Button 30380">
              <controlPr defaultSize="0" autoFill="0" autoLine="0" autoPict="0">
                <anchor moveWithCells="1">
                  <from>
                    <xdr:col>13</xdr:col>
                    <xdr:colOff>9525</xdr:colOff>
                    <xdr:row>781</xdr:row>
                    <xdr:rowOff>28575</xdr:rowOff>
                  </from>
                  <to>
                    <xdr:col>14</xdr:col>
                    <xdr:colOff>114300</xdr:colOff>
                    <xdr:row>781</xdr:row>
                    <xdr:rowOff>238125</xdr:rowOff>
                  </to>
                </anchor>
              </controlPr>
            </control>
          </mc:Choice>
        </mc:AlternateContent>
        <mc:AlternateContent xmlns:mc="http://schemas.openxmlformats.org/markup-compatibility/2006">
          <mc:Choice Requires="x14">
            <control shapeId="36525" r:id="rId304" name="Group Box 30381">
              <controlPr defaultSize="0" autoFill="0" autoPict="0">
                <anchor moveWithCells="1">
                  <from>
                    <xdr:col>3</xdr:col>
                    <xdr:colOff>114300</xdr:colOff>
                    <xdr:row>815</xdr:row>
                    <xdr:rowOff>66675</xdr:rowOff>
                  </from>
                  <to>
                    <xdr:col>21</xdr:col>
                    <xdr:colOff>57150</xdr:colOff>
                    <xdr:row>816</xdr:row>
                    <xdr:rowOff>295275</xdr:rowOff>
                  </to>
                </anchor>
              </controlPr>
            </control>
          </mc:Choice>
        </mc:AlternateContent>
        <mc:AlternateContent xmlns:mc="http://schemas.openxmlformats.org/markup-compatibility/2006">
          <mc:Choice Requires="x14">
            <control shapeId="36526" r:id="rId305" name="Option Button 30382">
              <controlPr defaultSize="0" autoFill="0" autoLine="0" autoPict="0">
                <anchor moveWithCells="1">
                  <from>
                    <xdr:col>9</xdr:col>
                    <xdr:colOff>9525</xdr:colOff>
                    <xdr:row>816</xdr:row>
                    <xdr:rowOff>28575</xdr:rowOff>
                  </from>
                  <to>
                    <xdr:col>10</xdr:col>
                    <xdr:colOff>114300</xdr:colOff>
                    <xdr:row>816</xdr:row>
                    <xdr:rowOff>285750</xdr:rowOff>
                  </to>
                </anchor>
              </controlPr>
            </control>
          </mc:Choice>
        </mc:AlternateContent>
        <mc:AlternateContent xmlns:mc="http://schemas.openxmlformats.org/markup-compatibility/2006">
          <mc:Choice Requires="x14">
            <control shapeId="36527" r:id="rId306" name="Option Button 30383">
              <controlPr defaultSize="0" autoFill="0" autoLine="0" autoPict="0">
                <anchor moveWithCells="1">
                  <from>
                    <xdr:col>13</xdr:col>
                    <xdr:colOff>9525</xdr:colOff>
                    <xdr:row>816</xdr:row>
                    <xdr:rowOff>28575</xdr:rowOff>
                  </from>
                  <to>
                    <xdr:col>14</xdr:col>
                    <xdr:colOff>114300</xdr:colOff>
                    <xdr:row>816</xdr:row>
                    <xdr:rowOff>285750</xdr:rowOff>
                  </to>
                </anchor>
              </controlPr>
            </control>
          </mc:Choice>
        </mc:AlternateContent>
        <mc:AlternateContent xmlns:mc="http://schemas.openxmlformats.org/markup-compatibility/2006">
          <mc:Choice Requires="x14">
            <control shapeId="36531" r:id="rId307" name="Option Button 30387">
              <controlPr defaultSize="0" autoFill="0" autoLine="0" autoPict="0">
                <anchor moveWithCells="1">
                  <from>
                    <xdr:col>8</xdr:col>
                    <xdr:colOff>190500</xdr:colOff>
                    <xdr:row>851</xdr:row>
                    <xdr:rowOff>38100</xdr:rowOff>
                  </from>
                  <to>
                    <xdr:col>10</xdr:col>
                    <xdr:colOff>95250</xdr:colOff>
                    <xdr:row>851</xdr:row>
                    <xdr:rowOff>295275</xdr:rowOff>
                  </to>
                </anchor>
              </controlPr>
            </control>
          </mc:Choice>
        </mc:AlternateContent>
        <mc:AlternateContent xmlns:mc="http://schemas.openxmlformats.org/markup-compatibility/2006">
          <mc:Choice Requires="x14">
            <control shapeId="36532" r:id="rId308" name="Option Button 30388">
              <controlPr defaultSize="0" autoFill="0" autoLine="0" autoPict="0">
                <anchor moveWithCells="1">
                  <from>
                    <xdr:col>13</xdr:col>
                    <xdr:colOff>9525</xdr:colOff>
                    <xdr:row>851</xdr:row>
                    <xdr:rowOff>38100</xdr:rowOff>
                  </from>
                  <to>
                    <xdr:col>14</xdr:col>
                    <xdr:colOff>114300</xdr:colOff>
                    <xdr:row>851</xdr:row>
                    <xdr:rowOff>295275</xdr:rowOff>
                  </to>
                </anchor>
              </controlPr>
            </control>
          </mc:Choice>
        </mc:AlternateContent>
        <mc:AlternateContent xmlns:mc="http://schemas.openxmlformats.org/markup-compatibility/2006">
          <mc:Choice Requires="x14">
            <control shapeId="36533" r:id="rId309" name="Group Box 30389">
              <controlPr defaultSize="0" autoFill="0" autoPict="0">
                <anchor moveWithCells="1">
                  <from>
                    <xdr:col>3</xdr:col>
                    <xdr:colOff>152400</xdr:colOff>
                    <xdr:row>884</xdr:row>
                    <xdr:rowOff>47625</xdr:rowOff>
                  </from>
                  <to>
                    <xdr:col>21</xdr:col>
                    <xdr:colOff>95250</xdr:colOff>
                    <xdr:row>885</xdr:row>
                    <xdr:rowOff>304800</xdr:rowOff>
                  </to>
                </anchor>
              </controlPr>
            </control>
          </mc:Choice>
        </mc:AlternateContent>
        <mc:AlternateContent xmlns:mc="http://schemas.openxmlformats.org/markup-compatibility/2006">
          <mc:Choice Requires="x14">
            <control shapeId="36534" r:id="rId310" name="Option Button 30390">
              <controlPr defaultSize="0" autoFill="0" autoLine="0" autoPict="0">
                <anchor moveWithCells="1">
                  <from>
                    <xdr:col>9</xdr:col>
                    <xdr:colOff>9525</xdr:colOff>
                    <xdr:row>885</xdr:row>
                    <xdr:rowOff>38100</xdr:rowOff>
                  </from>
                  <to>
                    <xdr:col>10</xdr:col>
                    <xdr:colOff>114300</xdr:colOff>
                    <xdr:row>885</xdr:row>
                    <xdr:rowOff>285750</xdr:rowOff>
                  </to>
                </anchor>
              </controlPr>
            </control>
          </mc:Choice>
        </mc:AlternateContent>
        <mc:AlternateContent xmlns:mc="http://schemas.openxmlformats.org/markup-compatibility/2006">
          <mc:Choice Requires="x14">
            <control shapeId="36535" r:id="rId311" name="Option Button 30391">
              <controlPr defaultSize="0" autoFill="0" autoLine="0" autoPict="0">
                <anchor moveWithCells="1">
                  <from>
                    <xdr:col>13</xdr:col>
                    <xdr:colOff>9525</xdr:colOff>
                    <xdr:row>885</xdr:row>
                    <xdr:rowOff>38100</xdr:rowOff>
                  </from>
                  <to>
                    <xdr:col>14</xdr:col>
                    <xdr:colOff>114300</xdr:colOff>
                    <xdr:row>885</xdr:row>
                    <xdr:rowOff>285750</xdr:rowOff>
                  </to>
                </anchor>
              </controlPr>
            </control>
          </mc:Choice>
        </mc:AlternateContent>
        <mc:AlternateContent xmlns:mc="http://schemas.openxmlformats.org/markup-compatibility/2006">
          <mc:Choice Requires="x14">
            <control shapeId="36536" r:id="rId312" name="Group Box 30392">
              <controlPr defaultSize="0" autoFill="0" autoPict="0">
                <anchor moveWithCells="1">
                  <from>
                    <xdr:col>2</xdr:col>
                    <xdr:colOff>180975</xdr:colOff>
                    <xdr:row>850</xdr:row>
                    <xdr:rowOff>47625</xdr:rowOff>
                  </from>
                  <to>
                    <xdr:col>20</xdr:col>
                    <xdr:colOff>123825</xdr:colOff>
                    <xdr:row>852</xdr:row>
                    <xdr:rowOff>28575</xdr:rowOff>
                  </to>
                </anchor>
              </controlPr>
            </control>
          </mc:Choice>
        </mc:AlternateContent>
        <mc:AlternateContent xmlns:mc="http://schemas.openxmlformats.org/markup-compatibility/2006">
          <mc:Choice Requires="x14">
            <control shapeId="51432" r:id="rId313" name="Check Box 43240">
              <controlPr defaultSize="0" autoFill="0" autoLine="0" autoPict="0">
                <anchor moveWithCells="1">
                  <from>
                    <xdr:col>3</xdr:col>
                    <xdr:colOff>0</xdr:colOff>
                    <xdr:row>25</xdr:row>
                    <xdr:rowOff>9525</xdr:rowOff>
                  </from>
                  <to>
                    <xdr:col>4</xdr:col>
                    <xdr:colOff>114300</xdr:colOff>
                    <xdr:row>25</xdr:row>
                    <xdr:rowOff>219075</xdr:rowOff>
                  </to>
                </anchor>
              </controlPr>
            </control>
          </mc:Choice>
        </mc:AlternateContent>
        <mc:AlternateContent xmlns:mc="http://schemas.openxmlformats.org/markup-compatibility/2006">
          <mc:Choice Requires="x14">
            <control shapeId="51433" r:id="rId314" name="Check Box 43241">
              <controlPr defaultSize="0" autoFill="0" autoLine="0" autoPict="0">
                <anchor moveWithCells="1">
                  <from>
                    <xdr:col>17</xdr:col>
                    <xdr:colOff>0</xdr:colOff>
                    <xdr:row>25</xdr:row>
                    <xdr:rowOff>19050</xdr:rowOff>
                  </from>
                  <to>
                    <xdr:col>18</xdr:col>
                    <xdr:colOff>114300</xdr:colOff>
                    <xdr:row>26</xdr:row>
                    <xdr:rowOff>0</xdr:rowOff>
                  </to>
                </anchor>
              </controlPr>
            </control>
          </mc:Choice>
        </mc:AlternateContent>
        <mc:AlternateContent xmlns:mc="http://schemas.openxmlformats.org/markup-compatibility/2006">
          <mc:Choice Requires="x14">
            <control shapeId="51436" r:id="rId315" name="Check Box 43244">
              <controlPr defaultSize="0" autoFill="0" autoLine="0" autoPict="0">
                <anchor moveWithCells="1">
                  <from>
                    <xdr:col>39</xdr:col>
                    <xdr:colOff>0</xdr:colOff>
                    <xdr:row>25</xdr:row>
                    <xdr:rowOff>19050</xdr:rowOff>
                  </from>
                  <to>
                    <xdr:col>40</xdr:col>
                    <xdr:colOff>114300</xdr:colOff>
                    <xdr:row>26</xdr:row>
                    <xdr:rowOff>0</xdr:rowOff>
                  </to>
                </anchor>
              </controlPr>
            </control>
          </mc:Choice>
        </mc:AlternateContent>
        <mc:AlternateContent xmlns:mc="http://schemas.openxmlformats.org/markup-compatibility/2006">
          <mc:Choice Requires="x14">
            <control shapeId="64016" r:id="rId316" name="Group Box 55824">
              <controlPr defaultSize="0" print="0" autoFill="0" autoPict="0">
                <anchor moveWithCells="1">
                  <from>
                    <xdr:col>3</xdr:col>
                    <xdr:colOff>0</xdr:colOff>
                    <xdr:row>522</xdr:row>
                    <xdr:rowOff>0</xdr:rowOff>
                  </from>
                  <to>
                    <xdr:col>38</xdr:col>
                    <xdr:colOff>0</xdr:colOff>
                    <xdr:row>524</xdr:row>
                    <xdr:rowOff>85725</xdr:rowOff>
                  </to>
                </anchor>
              </controlPr>
            </control>
          </mc:Choice>
        </mc:AlternateContent>
        <mc:AlternateContent xmlns:mc="http://schemas.openxmlformats.org/markup-compatibility/2006">
          <mc:Choice Requires="x14">
            <control shapeId="64017" r:id="rId317" name="Group Box 55825">
              <controlPr defaultSize="0" print="0" autoFill="0" autoPict="0">
                <anchor moveWithCells="1">
                  <from>
                    <xdr:col>2</xdr:col>
                    <xdr:colOff>190500</xdr:colOff>
                    <xdr:row>526</xdr:row>
                    <xdr:rowOff>247650</xdr:rowOff>
                  </from>
                  <to>
                    <xdr:col>37</xdr:col>
                    <xdr:colOff>190500</xdr:colOff>
                    <xdr:row>528</xdr:row>
                    <xdr:rowOff>104775</xdr:rowOff>
                  </to>
                </anchor>
              </controlPr>
            </control>
          </mc:Choice>
        </mc:AlternateContent>
        <mc:AlternateContent xmlns:mc="http://schemas.openxmlformats.org/markup-compatibility/2006">
          <mc:Choice Requires="x14">
            <control shapeId="64034" r:id="rId318" name="Check Box 55842">
              <controlPr defaultSize="0" autoFill="0" autoLine="0" autoPict="0">
                <anchor moveWithCells="1">
                  <from>
                    <xdr:col>4</xdr:col>
                    <xdr:colOff>28575</xdr:colOff>
                    <xdr:row>532</xdr:row>
                    <xdr:rowOff>38100</xdr:rowOff>
                  </from>
                  <to>
                    <xdr:col>5</xdr:col>
                    <xdr:colOff>133350</xdr:colOff>
                    <xdr:row>533</xdr:row>
                    <xdr:rowOff>0</xdr:rowOff>
                  </to>
                </anchor>
              </controlPr>
            </control>
          </mc:Choice>
        </mc:AlternateContent>
        <mc:AlternateContent xmlns:mc="http://schemas.openxmlformats.org/markup-compatibility/2006">
          <mc:Choice Requires="x14">
            <control shapeId="64035" r:id="rId319" name="Check Box 55843">
              <controlPr defaultSize="0" autoFill="0" autoLine="0" autoPict="0">
                <anchor moveWithCells="1">
                  <from>
                    <xdr:col>18</xdr:col>
                    <xdr:colOff>28575</xdr:colOff>
                    <xdr:row>532</xdr:row>
                    <xdr:rowOff>38100</xdr:rowOff>
                  </from>
                  <to>
                    <xdr:col>19</xdr:col>
                    <xdr:colOff>133350</xdr:colOff>
                    <xdr:row>533</xdr:row>
                    <xdr:rowOff>0</xdr:rowOff>
                  </to>
                </anchor>
              </controlPr>
            </control>
          </mc:Choice>
        </mc:AlternateContent>
        <mc:AlternateContent xmlns:mc="http://schemas.openxmlformats.org/markup-compatibility/2006">
          <mc:Choice Requires="x14">
            <control shapeId="64036" r:id="rId320" name="Check Box 55844">
              <controlPr defaultSize="0" autoFill="0" autoLine="0" autoPict="0">
                <anchor moveWithCells="1">
                  <from>
                    <xdr:col>29</xdr:col>
                    <xdr:colOff>28575</xdr:colOff>
                    <xdr:row>532</xdr:row>
                    <xdr:rowOff>38100</xdr:rowOff>
                  </from>
                  <to>
                    <xdr:col>30</xdr:col>
                    <xdr:colOff>133350</xdr:colOff>
                    <xdr:row>533</xdr:row>
                    <xdr:rowOff>0</xdr:rowOff>
                  </to>
                </anchor>
              </controlPr>
            </control>
          </mc:Choice>
        </mc:AlternateContent>
        <mc:AlternateContent xmlns:mc="http://schemas.openxmlformats.org/markup-compatibility/2006">
          <mc:Choice Requires="x14">
            <control shapeId="64037" r:id="rId321" name="Check Box 55845">
              <controlPr defaultSize="0" autoFill="0" autoLine="0" autoPict="0">
                <anchor moveWithCells="1">
                  <from>
                    <xdr:col>4</xdr:col>
                    <xdr:colOff>28575</xdr:colOff>
                    <xdr:row>534</xdr:row>
                    <xdr:rowOff>123825</xdr:rowOff>
                  </from>
                  <to>
                    <xdr:col>5</xdr:col>
                    <xdr:colOff>133350</xdr:colOff>
                    <xdr:row>534</xdr:row>
                    <xdr:rowOff>342900</xdr:rowOff>
                  </to>
                </anchor>
              </controlPr>
            </control>
          </mc:Choice>
        </mc:AlternateContent>
        <mc:AlternateContent xmlns:mc="http://schemas.openxmlformats.org/markup-compatibility/2006">
          <mc:Choice Requires="x14">
            <control shapeId="65404" r:id="rId322" name="Check Box 57212">
              <controlPr defaultSize="0" autoFill="0" autoLine="0" autoPict="0">
                <anchor moveWithCells="1">
                  <from>
                    <xdr:col>4</xdr:col>
                    <xdr:colOff>28575</xdr:colOff>
                    <xdr:row>539</xdr:row>
                    <xdr:rowOff>38100</xdr:rowOff>
                  </from>
                  <to>
                    <xdr:col>5</xdr:col>
                    <xdr:colOff>133350</xdr:colOff>
                    <xdr:row>539</xdr:row>
                    <xdr:rowOff>238125</xdr:rowOff>
                  </to>
                </anchor>
              </controlPr>
            </control>
          </mc:Choice>
        </mc:AlternateContent>
        <mc:AlternateContent xmlns:mc="http://schemas.openxmlformats.org/markup-compatibility/2006">
          <mc:Choice Requires="x14">
            <control shapeId="65405" r:id="rId323" name="Check Box 57213">
              <controlPr defaultSize="0" autoFill="0" autoLine="0" autoPict="0">
                <anchor moveWithCells="1">
                  <from>
                    <xdr:col>15</xdr:col>
                    <xdr:colOff>28575</xdr:colOff>
                    <xdr:row>539</xdr:row>
                    <xdr:rowOff>38100</xdr:rowOff>
                  </from>
                  <to>
                    <xdr:col>16</xdr:col>
                    <xdr:colOff>133350</xdr:colOff>
                    <xdr:row>539</xdr:row>
                    <xdr:rowOff>238125</xdr:rowOff>
                  </to>
                </anchor>
              </controlPr>
            </control>
          </mc:Choice>
        </mc:AlternateContent>
        <mc:AlternateContent xmlns:mc="http://schemas.openxmlformats.org/markup-compatibility/2006">
          <mc:Choice Requires="x14">
            <control shapeId="65406" r:id="rId324" name="Check Box 57214">
              <controlPr defaultSize="0" autoFill="0" autoLine="0" autoPict="0">
                <anchor moveWithCells="1">
                  <from>
                    <xdr:col>31</xdr:col>
                    <xdr:colOff>28575</xdr:colOff>
                    <xdr:row>539</xdr:row>
                    <xdr:rowOff>38100</xdr:rowOff>
                  </from>
                  <to>
                    <xdr:col>32</xdr:col>
                    <xdr:colOff>133350</xdr:colOff>
                    <xdr:row>539</xdr:row>
                    <xdr:rowOff>238125</xdr:rowOff>
                  </to>
                </anchor>
              </controlPr>
            </control>
          </mc:Choice>
        </mc:AlternateContent>
        <mc:AlternateContent xmlns:mc="http://schemas.openxmlformats.org/markup-compatibility/2006">
          <mc:Choice Requires="x14">
            <control shapeId="65407" r:id="rId325" name="Check Box 57215">
              <controlPr defaultSize="0" autoFill="0" autoLine="0" autoPict="0">
                <anchor moveWithCells="1">
                  <from>
                    <xdr:col>4</xdr:col>
                    <xdr:colOff>9525</xdr:colOff>
                    <xdr:row>541</xdr:row>
                    <xdr:rowOff>123825</xdr:rowOff>
                  </from>
                  <to>
                    <xdr:col>5</xdr:col>
                    <xdr:colOff>114300</xdr:colOff>
                    <xdr:row>541</xdr:row>
                    <xdr:rowOff>333375</xdr:rowOff>
                  </to>
                </anchor>
              </controlPr>
            </control>
          </mc:Choice>
        </mc:AlternateContent>
        <mc:AlternateContent xmlns:mc="http://schemas.openxmlformats.org/markup-compatibility/2006">
          <mc:Choice Requires="x14">
            <control shapeId="65408" r:id="rId326" name="Group Box 57216">
              <controlPr defaultSize="0" print="0" autoFill="0" autoPict="0">
                <anchor moveWithCells="1">
                  <from>
                    <xdr:col>3</xdr:col>
                    <xdr:colOff>0</xdr:colOff>
                    <xdr:row>545</xdr:row>
                    <xdr:rowOff>19050</xdr:rowOff>
                  </from>
                  <to>
                    <xdr:col>44</xdr:col>
                    <xdr:colOff>66675</xdr:colOff>
                    <xdr:row>549</xdr:row>
                    <xdr:rowOff>76200</xdr:rowOff>
                  </to>
                </anchor>
              </controlPr>
            </control>
          </mc:Choice>
        </mc:AlternateContent>
        <mc:AlternateContent xmlns:mc="http://schemas.openxmlformats.org/markup-compatibility/2006">
          <mc:Choice Requires="x14">
            <control shapeId="65870" r:id="rId327" name="Group Box 57678">
              <controlPr defaultSize="0" print="0" autoFill="0" autoPict="0">
                <anchor moveWithCells="1">
                  <from>
                    <xdr:col>2</xdr:col>
                    <xdr:colOff>171450</xdr:colOff>
                    <xdr:row>552</xdr:row>
                    <xdr:rowOff>57150</xdr:rowOff>
                  </from>
                  <to>
                    <xdr:col>43</xdr:col>
                    <xdr:colOff>190500</xdr:colOff>
                    <xdr:row>556</xdr:row>
                    <xdr:rowOff>85725</xdr:rowOff>
                  </to>
                </anchor>
              </controlPr>
            </control>
          </mc:Choice>
        </mc:AlternateContent>
        <mc:AlternateContent xmlns:mc="http://schemas.openxmlformats.org/markup-compatibility/2006">
          <mc:Choice Requires="x14">
            <control shapeId="76936" r:id="rId328" name="Option Button 68744">
              <controlPr defaultSize="0" autoFill="0" autoLine="0" autoPict="0">
                <anchor moveWithCells="1">
                  <from>
                    <xdr:col>4</xdr:col>
                    <xdr:colOff>28575</xdr:colOff>
                    <xdr:row>527</xdr:row>
                    <xdr:rowOff>28575</xdr:rowOff>
                  </from>
                  <to>
                    <xdr:col>5</xdr:col>
                    <xdr:colOff>133350</xdr:colOff>
                    <xdr:row>528</xdr:row>
                    <xdr:rowOff>9525</xdr:rowOff>
                  </to>
                </anchor>
              </controlPr>
            </control>
          </mc:Choice>
        </mc:AlternateContent>
        <mc:AlternateContent xmlns:mc="http://schemas.openxmlformats.org/markup-compatibility/2006">
          <mc:Choice Requires="x14">
            <control shapeId="76937" r:id="rId329" name="Option Button 68745">
              <controlPr defaultSize="0" autoFill="0" autoLine="0" autoPict="0">
                <anchor moveWithCells="1">
                  <from>
                    <xdr:col>14</xdr:col>
                    <xdr:colOff>28575</xdr:colOff>
                    <xdr:row>527</xdr:row>
                    <xdr:rowOff>28575</xdr:rowOff>
                  </from>
                  <to>
                    <xdr:col>15</xdr:col>
                    <xdr:colOff>133350</xdr:colOff>
                    <xdr:row>528</xdr:row>
                    <xdr:rowOff>9525</xdr:rowOff>
                  </to>
                </anchor>
              </controlPr>
            </control>
          </mc:Choice>
        </mc:AlternateContent>
        <mc:AlternateContent xmlns:mc="http://schemas.openxmlformats.org/markup-compatibility/2006">
          <mc:Choice Requires="x14">
            <control shapeId="76938" r:id="rId330" name="Option Button 68746">
              <controlPr defaultSize="0" autoFill="0" autoLine="0" autoPict="0">
                <anchor moveWithCells="1">
                  <from>
                    <xdr:col>24</xdr:col>
                    <xdr:colOff>28575</xdr:colOff>
                    <xdr:row>527</xdr:row>
                    <xdr:rowOff>28575</xdr:rowOff>
                  </from>
                  <to>
                    <xdr:col>25</xdr:col>
                    <xdr:colOff>133350</xdr:colOff>
                    <xdr:row>528</xdr:row>
                    <xdr:rowOff>9525</xdr:rowOff>
                  </to>
                </anchor>
              </controlPr>
            </control>
          </mc:Choice>
        </mc:AlternateContent>
        <mc:AlternateContent xmlns:mc="http://schemas.openxmlformats.org/markup-compatibility/2006">
          <mc:Choice Requires="x14">
            <control shapeId="76939" r:id="rId331" name="Option Button 68747">
              <controlPr defaultSize="0" autoFill="0" autoLine="0" autoPict="0">
                <anchor moveWithCells="1">
                  <from>
                    <xdr:col>3</xdr:col>
                    <xdr:colOff>28575</xdr:colOff>
                    <xdr:row>523</xdr:row>
                    <xdr:rowOff>19050</xdr:rowOff>
                  </from>
                  <to>
                    <xdr:col>4</xdr:col>
                    <xdr:colOff>133350</xdr:colOff>
                    <xdr:row>524</xdr:row>
                    <xdr:rowOff>0</xdr:rowOff>
                  </to>
                </anchor>
              </controlPr>
            </control>
          </mc:Choice>
        </mc:AlternateContent>
        <mc:AlternateContent xmlns:mc="http://schemas.openxmlformats.org/markup-compatibility/2006">
          <mc:Choice Requires="x14">
            <control shapeId="76940" r:id="rId332" name="Option Button 68748">
              <controlPr defaultSize="0" autoFill="0" autoLine="0" autoPict="0">
                <anchor moveWithCells="1">
                  <from>
                    <xdr:col>12</xdr:col>
                    <xdr:colOff>28575</xdr:colOff>
                    <xdr:row>523</xdr:row>
                    <xdr:rowOff>19050</xdr:rowOff>
                  </from>
                  <to>
                    <xdr:col>13</xdr:col>
                    <xdr:colOff>133350</xdr:colOff>
                    <xdr:row>524</xdr:row>
                    <xdr:rowOff>0</xdr:rowOff>
                  </to>
                </anchor>
              </controlPr>
            </control>
          </mc:Choice>
        </mc:AlternateContent>
        <mc:AlternateContent xmlns:mc="http://schemas.openxmlformats.org/markup-compatibility/2006">
          <mc:Choice Requires="x14">
            <control shapeId="76941" r:id="rId333" name="Option Button 68749">
              <controlPr defaultSize="0" autoFill="0" autoLine="0" autoPict="0">
                <anchor moveWithCells="1">
                  <from>
                    <xdr:col>20</xdr:col>
                    <xdr:colOff>28575</xdr:colOff>
                    <xdr:row>523</xdr:row>
                    <xdr:rowOff>19050</xdr:rowOff>
                  </from>
                  <to>
                    <xdr:col>21</xdr:col>
                    <xdr:colOff>133350</xdr:colOff>
                    <xdr:row>524</xdr:row>
                    <xdr:rowOff>0</xdr:rowOff>
                  </to>
                </anchor>
              </controlPr>
            </control>
          </mc:Choice>
        </mc:AlternateContent>
        <mc:AlternateContent xmlns:mc="http://schemas.openxmlformats.org/markup-compatibility/2006">
          <mc:Choice Requires="x14">
            <control shapeId="76942" r:id="rId334" name="Option Button 68750">
              <controlPr defaultSize="0" autoFill="0" autoLine="0" autoPict="0">
                <anchor moveWithCells="1">
                  <from>
                    <xdr:col>32</xdr:col>
                    <xdr:colOff>28575</xdr:colOff>
                    <xdr:row>523</xdr:row>
                    <xdr:rowOff>19050</xdr:rowOff>
                  </from>
                  <to>
                    <xdr:col>33</xdr:col>
                    <xdr:colOff>133350</xdr:colOff>
                    <xdr:row>524</xdr:row>
                    <xdr:rowOff>0</xdr:rowOff>
                  </to>
                </anchor>
              </controlPr>
            </control>
          </mc:Choice>
        </mc:AlternateContent>
        <mc:AlternateContent xmlns:mc="http://schemas.openxmlformats.org/markup-compatibility/2006">
          <mc:Choice Requires="x14">
            <control shapeId="76943" r:id="rId335" name="Option Button 68751">
              <controlPr defaultSize="0" autoFill="0" autoLine="0" autoPict="0">
                <anchor moveWithCells="1">
                  <from>
                    <xdr:col>3</xdr:col>
                    <xdr:colOff>38100</xdr:colOff>
                    <xdr:row>546</xdr:row>
                    <xdr:rowOff>19050</xdr:rowOff>
                  </from>
                  <to>
                    <xdr:col>4</xdr:col>
                    <xdr:colOff>142875</xdr:colOff>
                    <xdr:row>547</xdr:row>
                    <xdr:rowOff>0</xdr:rowOff>
                  </to>
                </anchor>
              </controlPr>
            </control>
          </mc:Choice>
        </mc:AlternateContent>
        <mc:AlternateContent xmlns:mc="http://schemas.openxmlformats.org/markup-compatibility/2006">
          <mc:Choice Requires="x14">
            <control shapeId="76944" r:id="rId336" name="Option Button 68752">
              <controlPr defaultSize="0" autoFill="0" autoLine="0" autoPict="0">
                <anchor moveWithCells="1">
                  <from>
                    <xdr:col>12</xdr:col>
                    <xdr:colOff>38100</xdr:colOff>
                    <xdr:row>546</xdr:row>
                    <xdr:rowOff>19050</xdr:rowOff>
                  </from>
                  <to>
                    <xdr:col>13</xdr:col>
                    <xdr:colOff>142875</xdr:colOff>
                    <xdr:row>547</xdr:row>
                    <xdr:rowOff>0</xdr:rowOff>
                  </to>
                </anchor>
              </controlPr>
            </control>
          </mc:Choice>
        </mc:AlternateContent>
        <mc:AlternateContent xmlns:mc="http://schemas.openxmlformats.org/markup-compatibility/2006">
          <mc:Choice Requires="x14">
            <control shapeId="76945" r:id="rId337" name="Option Button 68753">
              <controlPr defaultSize="0" autoFill="0" autoLine="0" autoPict="0">
                <anchor moveWithCells="1">
                  <from>
                    <xdr:col>20</xdr:col>
                    <xdr:colOff>38100</xdr:colOff>
                    <xdr:row>546</xdr:row>
                    <xdr:rowOff>19050</xdr:rowOff>
                  </from>
                  <to>
                    <xdr:col>21</xdr:col>
                    <xdr:colOff>142875</xdr:colOff>
                    <xdr:row>547</xdr:row>
                    <xdr:rowOff>0</xdr:rowOff>
                  </to>
                </anchor>
              </controlPr>
            </control>
          </mc:Choice>
        </mc:AlternateContent>
        <mc:AlternateContent xmlns:mc="http://schemas.openxmlformats.org/markup-compatibility/2006">
          <mc:Choice Requires="x14">
            <control shapeId="76946" r:id="rId338" name="Option Button 68754">
              <controlPr defaultSize="0" autoFill="0" autoLine="0" autoPict="0">
                <anchor moveWithCells="1">
                  <from>
                    <xdr:col>31</xdr:col>
                    <xdr:colOff>38100</xdr:colOff>
                    <xdr:row>546</xdr:row>
                    <xdr:rowOff>19050</xdr:rowOff>
                  </from>
                  <to>
                    <xdr:col>32</xdr:col>
                    <xdr:colOff>142875</xdr:colOff>
                    <xdr:row>547</xdr:row>
                    <xdr:rowOff>0</xdr:rowOff>
                  </to>
                </anchor>
              </controlPr>
            </control>
          </mc:Choice>
        </mc:AlternateContent>
        <mc:AlternateContent xmlns:mc="http://schemas.openxmlformats.org/markup-compatibility/2006">
          <mc:Choice Requires="x14">
            <control shapeId="76947" r:id="rId339" name="Option Button 68755">
              <controlPr defaultSize="0" autoFill="0" autoLine="0" autoPict="0">
                <anchor moveWithCells="1">
                  <from>
                    <xdr:col>3</xdr:col>
                    <xdr:colOff>38100</xdr:colOff>
                    <xdr:row>548</xdr:row>
                    <xdr:rowOff>123825</xdr:rowOff>
                  </from>
                  <to>
                    <xdr:col>4</xdr:col>
                    <xdr:colOff>142875</xdr:colOff>
                    <xdr:row>548</xdr:row>
                    <xdr:rowOff>333375</xdr:rowOff>
                  </to>
                </anchor>
              </controlPr>
            </control>
          </mc:Choice>
        </mc:AlternateContent>
        <mc:AlternateContent xmlns:mc="http://schemas.openxmlformats.org/markup-compatibility/2006">
          <mc:Choice Requires="x14">
            <control shapeId="76948" r:id="rId340" name="Option Button 68756">
              <controlPr defaultSize="0" autoFill="0" autoLine="0" autoPict="0">
                <anchor moveWithCells="1">
                  <from>
                    <xdr:col>3</xdr:col>
                    <xdr:colOff>38100</xdr:colOff>
                    <xdr:row>553</xdr:row>
                    <xdr:rowOff>19050</xdr:rowOff>
                  </from>
                  <to>
                    <xdr:col>4</xdr:col>
                    <xdr:colOff>142875</xdr:colOff>
                    <xdr:row>554</xdr:row>
                    <xdr:rowOff>0</xdr:rowOff>
                  </to>
                </anchor>
              </controlPr>
            </control>
          </mc:Choice>
        </mc:AlternateContent>
        <mc:AlternateContent xmlns:mc="http://schemas.openxmlformats.org/markup-compatibility/2006">
          <mc:Choice Requires="x14">
            <control shapeId="76949" r:id="rId341" name="Option Button 68757">
              <controlPr defaultSize="0" autoFill="0" autoLine="0" autoPict="0">
                <anchor moveWithCells="1">
                  <from>
                    <xdr:col>11</xdr:col>
                    <xdr:colOff>38100</xdr:colOff>
                    <xdr:row>553</xdr:row>
                    <xdr:rowOff>19050</xdr:rowOff>
                  </from>
                  <to>
                    <xdr:col>12</xdr:col>
                    <xdr:colOff>142875</xdr:colOff>
                    <xdr:row>554</xdr:row>
                    <xdr:rowOff>0</xdr:rowOff>
                  </to>
                </anchor>
              </controlPr>
            </control>
          </mc:Choice>
        </mc:AlternateContent>
        <mc:AlternateContent xmlns:mc="http://schemas.openxmlformats.org/markup-compatibility/2006">
          <mc:Choice Requires="x14">
            <control shapeId="76950" r:id="rId342" name="Option Button 68758">
              <controlPr defaultSize="0" autoFill="0" autoLine="0" autoPict="0">
                <anchor moveWithCells="1">
                  <from>
                    <xdr:col>19</xdr:col>
                    <xdr:colOff>38100</xdr:colOff>
                    <xdr:row>553</xdr:row>
                    <xdr:rowOff>19050</xdr:rowOff>
                  </from>
                  <to>
                    <xdr:col>20</xdr:col>
                    <xdr:colOff>142875</xdr:colOff>
                    <xdr:row>554</xdr:row>
                    <xdr:rowOff>0</xdr:rowOff>
                  </to>
                </anchor>
              </controlPr>
            </control>
          </mc:Choice>
        </mc:AlternateContent>
        <mc:AlternateContent xmlns:mc="http://schemas.openxmlformats.org/markup-compatibility/2006">
          <mc:Choice Requires="x14">
            <control shapeId="76951" r:id="rId343" name="Option Button 68759">
              <controlPr defaultSize="0" autoFill="0" autoLine="0" autoPict="0">
                <anchor moveWithCells="1">
                  <from>
                    <xdr:col>3</xdr:col>
                    <xdr:colOff>38100</xdr:colOff>
                    <xdr:row>555</xdr:row>
                    <xdr:rowOff>123825</xdr:rowOff>
                  </from>
                  <to>
                    <xdr:col>4</xdr:col>
                    <xdr:colOff>142875</xdr:colOff>
                    <xdr:row>555</xdr:row>
                    <xdr:rowOff>333375</xdr:rowOff>
                  </to>
                </anchor>
              </controlPr>
            </control>
          </mc:Choice>
        </mc:AlternateContent>
        <mc:AlternateContent xmlns:mc="http://schemas.openxmlformats.org/markup-compatibility/2006">
          <mc:Choice Requires="x14">
            <control shapeId="102941" r:id="rId344" name="Option Button 88605">
              <controlPr defaultSize="0" autoFill="0" autoLine="0" autoPict="0">
                <anchor moveWithCells="1">
                  <from>
                    <xdr:col>19</xdr:col>
                    <xdr:colOff>0</xdr:colOff>
                    <xdr:row>487</xdr:row>
                    <xdr:rowOff>57150</xdr:rowOff>
                  </from>
                  <to>
                    <xdr:col>20</xdr:col>
                    <xdr:colOff>95250</xdr:colOff>
                    <xdr:row>487</xdr:row>
                    <xdr:rowOff>247650</xdr:rowOff>
                  </to>
                </anchor>
              </controlPr>
            </control>
          </mc:Choice>
        </mc:AlternateContent>
        <mc:AlternateContent xmlns:mc="http://schemas.openxmlformats.org/markup-compatibility/2006">
          <mc:Choice Requires="x14">
            <control shapeId="103206" r:id="rId345" name="Group Box 88870">
              <controlPr defaultSize="0" autoFill="0" autoPict="0">
                <anchor moveWithCells="1">
                  <from>
                    <xdr:col>13</xdr:col>
                    <xdr:colOff>0</xdr:colOff>
                    <xdr:row>314</xdr:row>
                    <xdr:rowOff>0</xdr:rowOff>
                  </from>
                  <to>
                    <xdr:col>17</xdr:col>
                    <xdr:colOff>0</xdr:colOff>
                    <xdr:row>315</xdr:row>
                    <xdr:rowOff>0</xdr:rowOff>
                  </to>
                </anchor>
              </controlPr>
            </control>
          </mc:Choice>
        </mc:AlternateContent>
        <mc:AlternateContent xmlns:mc="http://schemas.openxmlformats.org/markup-compatibility/2006">
          <mc:Choice Requires="x14">
            <control shapeId="103207" r:id="rId346" name="Option Button 88871">
              <controlPr defaultSize="0" autoFill="0" autoLine="0" autoPict="0">
                <anchor moveWithCells="1">
                  <from>
                    <xdr:col>13</xdr:col>
                    <xdr:colOff>76200</xdr:colOff>
                    <xdr:row>314</xdr:row>
                    <xdr:rowOff>57150</xdr:rowOff>
                  </from>
                  <to>
                    <xdr:col>14</xdr:col>
                    <xdr:colOff>180975</xdr:colOff>
                    <xdr:row>314</xdr:row>
                    <xdr:rowOff>266700</xdr:rowOff>
                  </to>
                </anchor>
              </controlPr>
            </control>
          </mc:Choice>
        </mc:AlternateContent>
        <mc:AlternateContent xmlns:mc="http://schemas.openxmlformats.org/markup-compatibility/2006">
          <mc:Choice Requires="x14">
            <control shapeId="103208" r:id="rId347" name="Option Button 88872">
              <controlPr defaultSize="0" autoFill="0" autoLine="0" autoPict="0">
                <anchor moveWithCells="1">
                  <from>
                    <xdr:col>15</xdr:col>
                    <xdr:colOff>76200</xdr:colOff>
                    <xdr:row>314</xdr:row>
                    <xdr:rowOff>57150</xdr:rowOff>
                  </from>
                  <to>
                    <xdr:col>16</xdr:col>
                    <xdr:colOff>180975</xdr:colOff>
                    <xdr:row>314</xdr:row>
                    <xdr:rowOff>266700</xdr:rowOff>
                  </to>
                </anchor>
              </controlPr>
            </control>
          </mc:Choice>
        </mc:AlternateContent>
        <mc:AlternateContent xmlns:mc="http://schemas.openxmlformats.org/markup-compatibility/2006">
          <mc:Choice Requires="x14">
            <control shapeId="103209" r:id="rId348" name="Group Box 88873">
              <controlPr defaultSize="0" autoFill="0" autoPict="0">
                <anchor moveWithCells="1">
                  <from>
                    <xdr:col>13</xdr:col>
                    <xdr:colOff>0</xdr:colOff>
                    <xdr:row>315</xdr:row>
                    <xdr:rowOff>0</xdr:rowOff>
                  </from>
                  <to>
                    <xdr:col>17</xdr:col>
                    <xdr:colOff>0</xdr:colOff>
                    <xdr:row>316</xdr:row>
                    <xdr:rowOff>0</xdr:rowOff>
                  </to>
                </anchor>
              </controlPr>
            </control>
          </mc:Choice>
        </mc:AlternateContent>
        <mc:AlternateContent xmlns:mc="http://schemas.openxmlformats.org/markup-compatibility/2006">
          <mc:Choice Requires="x14">
            <control shapeId="103210" r:id="rId349" name="Option Button 88874">
              <controlPr defaultSize="0" autoFill="0" autoLine="0" autoPict="0">
                <anchor moveWithCells="1">
                  <from>
                    <xdr:col>13</xdr:col>
                    <xdr:colOff>76200</xdr:colOff>
                    <xdr:row>315</xdr:row>
                    <xdr:rowOff>57150</xdr:rowOff>
                  </from>
                  <to>
                    <xdr:col>14</xdr:col>
                    <xdr:colOff>180975</xdr:colOff>
                    <xdr:row>315</xdr:row>
                    <xdr:rowOff>266700</xdr:rowOff>
                  </to>
                </anchor>
              </controlPr>
            </control>
          </mc:Choice>
        </mc:AlternateContent>
        <mc:AlternateContent xmlns:mc="http://schemas.openxmlformats.org/markup-compatibility/2006">
          <mc:Choice Requires="x14">
            <control shapeId="103211" r:id="rId350" name="Option Button 88875">
              <controlPr defaultSize="0" autoFill="0" autoLine="0" autoPict="0">
                <anchor moveWithCells="1">
                  <from>
                    <xdr:col>15</xdr:col>
                    <xdr:colOff>76200</xdr:colOff>
                    <xdr:row>315</xdr:row>
                    <xdr:rowOff>57150</xdr:rowOff>
                  </from>
                  <to>
                    <xdr:col>16</xdr:col>
                    <xdr:colOff>180975</xdr:colOff>
                    <xdr:row>315</xdr:row>
                    <xdr:rowOff>266700</xdr:rowOff>
                  </to>
                </anchor>
              </controlPr>
            </control>
          </mc:Choice>
        </mc:AlternateContent>
        <mc:AlternateContent xmlns:mc="http://schemas.openxmlformats.org/markup-compatibility/2006">
          <mc:Choice Requires="x14">
            <control shapeId="103212" r:id="rId351" name="Group Box 88876">
              <controlPr defaultSize="0" autoFill="0" autoPict="0">
                <anchor moveWithCells="1">
                  <from>
                    <xdr:col>13</xdr:col>
                    <xdr:colOff>0</xdr:colOff>
                    <xdr:row>316</xdr:row>
                    <xdr:rowOff>0</xdr:rowOff>
                  </from>
                  <to>
                    <xdr:col>17</xdr:col>
                    <xdr:colOff>0</xdr:colOff>
                    <xdr:row>317</xdr:row>
                    <xdr:rowOff>0</xdr:rowOff>
                  </to>
                </anchor>
              </controlPr>
            </control>
          </mc:Choice>
        </mc:AlternateContent>
        <mc:AlternateContent xmlns:mc="http://schemas.openxmlformats.org/markup-compatibility/2006">
          <mc:Choice Requires="x14">
            <control shapeId="103213" r:id="rId352" name="Option Button 88877">
              <controlPr defaultSize="0" autoFill="0" autoLine="0" autoPict="0">
                <anchor moveWithCells="1">
                  <from>
                    <xdr:col>13</xdr:col>
                    <xdr:colOff>76200</xdr:colOff>
                    <xdr:row>316</xdr:row>
                    <xdr:rowOff>57150</xdr:rowOff>
                  </from>
                  <to>
                    <xdr:col>14</xdr:col>
                    <xdr:colOff>180975</xdr:colOff>
                    <xdr:row>316</xdr:row>
                    <xdr:rowOff>266700</xdr:rowOff>
                  </to>
                </anchor>
              </controlPr>
            </control>
          </mc:Choice>
        </mc:AlternateContent>
        <mc:AlternateContent xmlns:mc="http://schemas.openxmlformats.org/markup-compatibility/2006">
          <mc:Choice Requires="x14">
            <control shapeId="103214" r:id="rId353" name="Option Button 88878">
              <controlPr defaultSize="0" autoFill="0" autoLine="0" autoPict="0">
                <anchor moveWithCells="1">
                  <from>
                    <xdr:col>15</xdr:col>
                    <xdr:colOff>76200</xdr:colOff>
                    <xdr:row>316</xdr:row>
                    <xdr:rowOff>57150</xdr:rowOff>
                  </from>
                  <to>
                    <xdr:col>16</xdr:col>
                    <xdr:colOff>180975</xdr:colOff>
                    <xdr:row>316</xdr:row>
                    <xdr:rowOff>266700</xdr:rowOff>
                  </to>
                </anchor>
              </controlPr>
            </control>
          </mc:Choice>
        </mc:AlternateContent>
        <mc:AlternateContent xmlns:mc="http://schemas.openxmlformats.org/markup-compatibility/2006">
          <mc:Choice Requires="x14">
            <control shapeId="103215" r:id="rId354" name="Group Box 88879">
              <controlPr defaultSize="0" autoFill="0" autoPict="0">
                <anchor moveWithCells="1">
                  <from>
                    <xdr:col>17</xdr:col>
                    <xdr:colOff>0</xdr:colOff>
                    <xdr:row>322</xdr:row>
                    <xdr:rowOff>0</xdr:rowOff>
                  </from>
                  <to>
                    <xdr:col>21</xdr:col>
                    <xdr:colOff>0</xdr:colOff>
                    <xdr:row>323</xdr:row>
                    <xdr:rowOff>0</xdr:rowOff>
                  </to>
                </anchor>
              </controlPr>
            </control>
          </mc:Choice>
        </mc:AlternateContent>
        <mc:AlternateContent xmlns:mc="http://schemas.openxmlformats.org/markup-compatibility/2006">
          <mc:Choice Requires="x14">
            <control shapeId="103216" r:id="rId355" name="Option Button 88880">
              <controlPr defaultSize="0" autoFill="0" autoLine="0" autoPict="0">
                <anchor moveWithCells="1">
                  <from>
                    <xdr:col>17</xdr:col>
                    <xdr:colOff>76200</xdr:colOff>
                    <xdr:row>322</xdr:row>
                    <xdr:rowOff>57150</xdr:rowOff>
                  </from>
                  <to>
                    <xdr:col>18</xdr:col>
                    <xdr:colOff>180975</xdr:colOff>
                    <xdr:row>322</xdr:row>
                    <xdr:rowOff>266700</xdr:rowOff>
                  </to>
                </anchor>
              </controlPr>
            </control>
          </mc:Choice>
        </mc:AlternateContent>
        <mc:AlternateContent xmlns:mc="http://schemas.openxmlformats.org/markup-compatibility/2006">
          <mc:Choice Requires="x14">
            <control shapeId="103217" r:id="rId356" name="Option Button 88881">
              <controlPr defaultSize="0" autoFill="0" autoLine="0" autoPict="0">
                <anchor moveWithCells="1">
                  <from>
                    <xdr:col>19</xdr:col>
                    <xdr:colOff>76200</xdr:colOff>
                    <xdr:row>322</xdr:row>
                    <xdr:rowOff>57150</xdr:rowOff>
                  </from>
                  <to>
                    <xdr:col>20</xdr:col>
                    <xdr:colOff>180975</xdr:colOff>
                    <xdr:row>322</xdr:row>
                    <xdr:rowOff>266700</xdr:rowOff>
                  </to>
                </anchor>
              </controlPr>
            </control>
          </mc:Choice>
        </mc:AlternateContent>
        <mc:AlternateContent xmlns:mc="http://schemas.openxmlformats.org/markup-compatibility/2006">
          <mc:Choice Requires="x14">
            <control shapeId="103218" r:id="rId357" name="Group Box 88882">
              <controlPr defaultSize="0" autoFill="0" autoPict="0">
                <anchor moveWithCells="1">
                  <from>
                    <xdr:col>17</xdr:col>
                    <xdr:colOff>0</xdr:colOff>
                    <xdr:row>323</xdr:row>
                    <xdr:rowOff>0</xdr:rowOff>
                  </from>
                  <to>
                    <xdr:col>21</xdr:col>
                    <xdr:colOff>0</xdr:colOff>
                    <xdr:row>324</xdr:row>
                    <xdr:rowOff>0</xdr:rowOff>
                  </to>
                </anchor>
              </controlPr>
            </control>
          </mc:Choice>
        </mc:AlternateContent>
        <mc:AlternateContent xmlns:mc="http://schemas.openxmlformats.org/markup-compatibility/2006">
          <mc:Choice Requires="x14">
            <control shapeId="103219" r:id="rId358" name="Option Button 88883">
              <controlPr defaultSize="0" autoFill="0" autoLine="0" autoPict="0">
                <anchor moveWithCells="1">
                  <from>
                    <xdr:col>17</xdr:col>
                    <xdr:colOff>76200</xdr:colOff>
                    <xdr:row>323</xdr:row>
                    <xdr:rowOff>57150</xdr:rowOff>
                  </from>
                  <to>
                    <xdr:col>18</xdr:col>
                    <xdr:colOff>180975</xdr:colOff>
                    <xdr:row>323</xdr:row>
                    <xdr:rowOff>266700</xdr:rowOff>
                  </to>
                </anchor>
              </controlPr>
            </control>
          </mc:Choice>
        </mc:AlternateContent>
        <mc:AlternateContent xmlns:mc="http://schemas.openxmlformats.org/markup-compatibility/2006">
          <mc:Choice Requires="x14">
            <control shapeId="103220" r:id="rId359" name="Option Button 88884">
              <controlPr defaultSize="0" autoFill="0" autoLine="0" autoPict="0">
                <anchor moveWithCells="1">
                  <from>
                    <xdr:col>19</xdr:col>
                    <xdr:colOff>76200</xdr:colOff>
                    <xdr:row>323</xdr:row>
                    <xdr:rowOff>57150</xdr:rowOff>
                  </from>
                  <to>
                    <xdr:col>20</xdr:col>
                    <xdr:colOff>180975</xdr:colOff>
                    <xdr:row>323</xdr:row>
                    <xdr:rowOff>266700</xdr:rowOff>
                  </to>
                </anchor>
              </controlPr>
            </control>
          </mc:Choice>
        </mc:AlternateContent>
        <mc:AlternateContent xmlns:mc="http://schemas.openxmlformats.org/markup-compatibility/2006">
          <mc:Choice Requires="x14">
            <control shapeId="103221" r:id="rId360" name="Group Box 88885">
              <controlPr defaultSize="0" autoFill="0" autoPict="0">
                <anchor moveWithCells="1">
                  <from>
                    <xdr:col>17</xdr:col>
                    <xdr:colOff>0</xdr:colOff>
                    <xdr:row>324</xdr:row>
                    <xdr:rowOff>0</xdr:rowOff>
                  </from>
                  <to>
                    <xdr:col>21</xdr:col>
                    <xdr:colOff>0</xdr:colOff>
                    <xdr:row>325</xdr:row>
                    <xdr:rowOff>0</xdr:rowOff>
                  </to>
                </anchor>
              </controlPr>
            </control>
          </mc:Choice>
        </mc:AlternateContent>
        <mc:AlternateContent xmlns:mc="http://schemas.openxmlformats.org/markup-compatibility/2006">
          <mc:Choice Requires="x14">
            <control shapeId="103222" r:id="rId361" name="Option Button 88886">
              <controlPr defaultSize="0" autoFill="0" autoLine="0" autoPict="0">
                <anchor moveWithCells="1">
                  <from>
                    <xdr:col>17</xdr:col>
                    <xdr:colOff>76200</xdr:colOff>
                    <xdr:row>324</xdr:row>
                    <xdr:rowOff>57150</xdr:rowOff>
                  </from>
                  <to>
                    <xdr:col>18</xdr:col>
                    <xdr:colOff>180975</xdr:colOff>
                    <xdr:row>324</xdr:row>
                    <xdr:rowOff>266700</xdr:rowOff>
                  </to>
                </anchor>
              </controlPr>
            </control>
          </mc:Choice>
        </mc:AlternateContent>
        <mc:AlternateContent xmlns:mc="http://schemas.openxmlformats.org/markup-compatibility/2006">
          <mc:Choice Requires="x14">
            <control shapeId="103223" r:id="rId362" name="Option Button 88887">
              <controlPr defaultSize="0" autoFill="0" autoLine="0" autoPict="0">
                <anchor moveWithCells="1">
                  <from>
                    <xdr:col>19</xdr:col>
                    <xdr:colOff>76200</xdr:colOff>
                    <xdr:row>324</xdr:row>
                    <xdr:rowOff>57150</xdr:rowOff>
                  </from>
                  <to>
                    <xdr:col>20</xdr:col>
                    <xdr:colOff>180975</xdr:colOff>
                    <xdr:row>324</xdr:row>
                    <xdr:rowOff>266700</xdr:rowOff>
                  </to>
                </anchor>
              </controlPr>
            </control>
          </mc:Choice>
        </mc:AlternateContent>
        <mc:AlternateContent xmlns:mc="http://schemas.openxmlformats.org/markup-compatibility/2006">
          <mc:Choice Requires="x14">
            <control shapeId="103224" r:id="rId363" name="Group Box 88888">
              <controlPr defaultSize="0" autoFill="0" autoPict="0">
                <anchor moveWithCells="1">
                  <from>
                    <xdr:col>17</xdr:col>
                    <xdr:colOff>0</xdr:colOff>
                    <xdr:row>325</xdr:row>
                    <xdr:rowOff>0</xdr:rowOff>
                  </from>
                  <to>
                    <xdr:col>21</xdr:col>
                    <xdr:colOff>0</xdr:colOff>
                    <xdr:row>326</xdr:row>
                    <xdr:rowOff>0</xdr:rowOff>
                  </to>
                </anchor>
              </controlPr>
            </control>
          </mc:Choice>
        </mc:AlternateContent>
        <mc:AlternateContent xmlns:mc="http://schemas.openxmlformats.org/markup-compatibility/2006">
          <mc:Choice Requires="x14">
            <control shapeId="103225" r:id="rId364" name="Option Button 88889">
              <controlPr defaultSize="0" autoFill="0" autoLine="0" autoPict="0">
                <anchor moveWithCells="1">
                  <from>
                    <xdr:col>17</xdr:col>
                    <xdr:colOff>76200</xdr:colOff>
                    <xdr:row>325</xdr:row>
                    <xdr:rowOff>57150</xdr:rowOff>
                  </from>
                  <to>
                    <xdr:col>18</xdr:col>
                    <xdr:colOff>180975</xdr:colOff>
                    <xdr:row>325</xdr:row>
                    <xdr:rowOff>266700</xdr:rowOff>
                  </to>
                </anchor>
              </controlPr>
            </control>
          </mc:Choice>
        </mc:AlternateContent>
        <mc:AlternateContent xmlns:mc="http://schemas.openxmlformats.org/markup-compatibility/2006">
          <mc:Choice Requires="x14">
            <control shapeId="103226" r:id="rId365" name="Option Button 88890">
              <controlPr defaultSize="0" autoFill="0" autoLine="0" autoPict="0">
                <anchor moveWithCells="1">
                  <from>
                    <xdr:col>19</xdr:col>
                    <xdr:colOff>76200</xdr:colOff>
                    <xdr:row>325</xdr:row>
                    <xdr:rowOff>57150</xdr:rowOff>
                  </from>
                  <to>
                    <xdr:col>20</xdr:col>
                    <xdr:colOff>180975</xdr:colOff>
                    <xdr:row>325</xdr:row>
                    <xdr:rowOff>266700</xdr:rowOff>
                  </to>
                </anchor>
              </controlPr>
            </control>
          </mc:Choice>
        </mc:AlternateContent>
        <mc:AlternateContent xmlns:mc="http://schemas.openxmlformats.org/markup-compatibility/2006">
          <mc:Choice Requires="x14">
            <control shapeId="4" r:id="rId366" name="Check Box 88892">
              <controlPr defaultSize="0" autoFill="0" autoLine="0" autoPict="0">
                <anchor moveWithCells="1">
                  <from>
                    <xdr:col>37</xdr:col>
                    <xdr:colOff>180975</xdr:colOff>
                    <xdr:row>189</xdr:row>
                    <xdr:rowOff>28575</xdr:rowOff>
                  </from>
                  <to>
                    <xdr:col>39</xdr:col>
                    <xdr:colOff>85725</xdr:colOff>
                    <xdr:row>189</xdr:row>
                    <xdr:rowOff>295275</xdr:rowOff>
                  </to>
                </anchor>
              </controlPr>
            </control>
          </mc:Choice>
        </mc:AlternateContent>
        <mc:AlternateContent xmlns:mc="http://schemas.openxmlformats.org/markup-compatibility/2006">
          <mc:Choice Requires="x14">
            <control shapeId="103229" r:id="rId367" name="Check Box 88893">
              <controlPr defaultSize="0" autoFill="0" autoLine="0" autoPict="0">
                <anchor moveWithCells="1">
                  <from>
                    <xdr:col>37</xdr:col>
                    <xdr:colOff>180975</xdr:colOff>
                    <xdr:row>190</xdr:row>
                    <xdr:rowOff>28575</xdr:rowOff>
                  </from>
                  <to>
                    <xdr:col>39</xdr:col>
                    <xdr:colOff>85725</xdr:colOff>
                    <xdr:row>190</xdr:row>
                    <xdr:rowOff>295275</xdr:rowOff>
                  </to>
                </anchor>
              </controlPr>
            </control>
          </mc:Choice>
        </mc:AlternateContent>
        <mc:AlternateContent xmlns:mc="http://schemas.openxmlformats.org/markup-compatibility/2006">
          <mc:Choice Requires="x14">
            <control shapeId="6" r:id="rId368" name="Check Box 88894">
              <controlPr defaultSize="0" autoFill="0" autoLine="0" autoPict="0">
                <anchor moveWithCells="1">
                  <from>
                    <xdr:col>37</xdr:col>
                    <xdr:colOff>180975</xdr:colOff>
                    <xdr:row>192</xdr:row>
                    <xdr:rowOff>28575</xdr:rowOff>
                  </from>
                  <to>
                    <xdr:col>39</xdr:col>
                    <xdr:colOff>85725</xdr:colOff>
                    <xdr:row>192</xdr:row>
                    <xdr:rowOff>295275</xdr:rowOff>
                  </to>
                </anchor>
              </controlPr>
            </control>
          </mc:Choice>
        </mc:AlternateContent>
        <mc:AlternateContent xmlns:mc="http://schemas.openxmlformats.org/markup-compatibility/2006">
          <mc:Choice Requires="x14">
            <control shapeId="103231" r:id="rId369" name="Check Box 88895">
              <controlPr defaultSize="0" autoFill="0" autoLine="0" autoPict="0">
                <anchor moveWithCells="1">
                  <from>
                    <xdr:col>37</xdr:col>
                    <xdr:colOff>180975</xdr:colOff>
                    <xdr:row>193</xdr:row>
                    <xdr:rowOff>28575</xdr:rowOff>
                  </from>
                  <to>
                    <xdr:col>39</xdr:col>
                    <xdr:colOff>85725</xdr:colOff>
                    <xdr:row>193</xdr:row>
                    <xdr:rowOff>295275</xdr:rowOff>
                  </to>
                </anchor>
              </controlPr>
            </control>
          </mc:Choice>
        </mc:AlternateContent>
        <mc:AlternateContent xmlns:mc="http://schemas.openxmlformats.org/markup-compatibility/2006">
          <mc:Choice Requires="x14">
            <control shapeId="103232" r:id="rId370" name="Check Box 88896">
              <controlPr defaultSize="0" autoFill="0" autoLine="0" autoPict="0">
                <anchor moveWithCells="1">
                  <from>
                    <xdr:col>37</xdr:col>
                    <xdr:colOff>180975</xdr:colOff>
                    <xdr:row>195</xdr:row>
                    <xdr:rowOff>28575</xdr:rowOff>
                  </from>
                  <to>
                    <xdr:col>39</xdr:col>
                    <xdr:colOff>85725</xdr:colOff>
                    <xdr:row>195</xdr:row>
                    <xdr:rowOff>295275</xdr:rowOff>
                  </to>
                </anchor>
              </controlPr>
            </control>
          </mc:Choice>
        </mc:AlternateContent>
        <mc:AlternateContent xmlns:mc="http://schemas.openxmlformats.org/markup-compatibility/2006">
          <mc:Choice Requires="x14">
            <control shapeId="103233" r:id="rId371" name="Check Box 88897">
              <controlPr defaultSize="0" autoFill="0" autoLine="0" autoPict="0">
                <anchor moveWithCells="1">
                  <from>
                    <xdr:col>37</xdr:col>
                    <xdr:colOff>180975</xdr:colOff>
                    <xdr:row>204</xdr:row>
                    <xdr:rowOff>28575</xdr:rowOff>
                  </from>
                  <to>
                    <xdr:col>39</xdr:col>
                    <xdr:colOff>85725</xdr:colOff>
                    <xdr:row>204</xdr:row>
                    <xdr:rowOff>295275</xdr:rowOff>
                  </to>
                </anchor>
              </controlPr>
            </control>
          </mc:Choice>
        </mc:AlternateContent>
        <mc:AlternateContent xmlns:mc="http://schemas.openxmlformats.org/markup-compatibility/2006">
          <mc:Choice Requires="x14">
            <control shapeId="103234" r:id="rId372" name="Check Box 88898">
              <controlPr defaultSize="0" autoFill="0" autoLine="0" autoPict="0">
                <anchor moveWithCells="1">
                  <from>
                    <xdr:col>32</xdr:col>
                    <xdr:colOff>180975</xdr:colOff>
                    <xdr:row>346</xdr:row>
                    <xdr:rowOff>9525</xdr:rowOff>
                  </from>
                  <to>
                    <xdr:col>34</xdr:col>
                    <xdr:colOff>28575</xdr:colOff>
                    <xdr:row>347</xdr:row>
                    <xdr:rowOff>28575</xdr:rowOff>
                  </to>
                </anchor>
              </controlPr>
            </control>
          </mc:Choice>
        </mc:AlternateContent>
        <mc:AlternateContent xmlns:mc="http://schemas.openxmlformats.org/markup-compatibility/2006">
          <mc:Choice Requires="x14">
            <control shapeId="103235" r:id="rId373" name="Option Button 88899">
              <controlPr defaultSize="0" autoFill="0" autoLine="0" autoPict="0">
                <anchor moveWithCells="1">
                  <from>
                    <xdr:col>3</xdr:col>
                    <xdr:colOff>57150</xdr:colOff>
                    <xdr:row>483</xdr:row>
                    <xdr:rowOff>0</xdr:rowOff>
                  </from>
                  <to>
                    <xdr:col>5</xdr:col>
                    <xdr:colOff>0</xdr:colOff>
                    <xdr:row>484</xdr:row>
                    <xdr:rowOff>0</xdr:rowOff>
                  </to>
                </anchor>
              </controlPr>
            </control>
          </mc:Choice>
        </mc:AlternateContent>
        <mc:AlternateContent xmlns:mc="http://schemas.openxmlformats.org/markup-compatibility/2006">
          <mc:Choice Requires="x14">
            <control shapeId="103236" r:id="rId374" name="Check Box 88900">
              <controlPr defaultSize="0" autoFill="0" autoLine="0" autoPict="0">
                <anchor moveWithCells="1">
                  <from>
                    <xdr:col>15</xdr:col>
                    <xdr:colOff>95250</xdr:colOff>
                    <xdr:row>600</xdr:row>
                    <xdr:rowOff>1009650</xdr:rowOff>
                  </from>
                  <to>
                    <xdr:col>16</xdr:col>
                    <xdr:colOff>171450</xdr:colOff>
                    <xdr:row>602</xdr:row>
                    <xdr:rowOff>19050</xdr:rowOff>
                  </to>
                </anchor>
              </controlPr>
            </control>
          </mc:Choice>
        </mc:AlternateContent>
        <mc:AlternateContent xmlns:mc="http://schemas.openxmlformats.org/markup-compatibility/2006">
          <mc:Choice Requires="x14">
            <control shapeId="103237" r:id="rId375" name="Check Box 88901">
              <controlPr defaultSize="0" autoFill="0" autoLine="0" autoPict="0">
                <anchor moveWithCells="1">
                  <from>
                    <xdr:col>15</xdr:col>
                    <xdr:colOff>95250</xdr:colOff>
                    <xdr:row>602</xdr:row>
                    <xdr:rowOff>0</xdr:rowOff>
                  </from>
                  <to>
                    <xdr:col>16</xdr:col>
                    <xdr:colOff>171450</xdr:colOff>
                    <xdr:row>603</xdr:row>
                    <xdr:rowOff>28575</xdr:rowOff>
                  </to>
                </anchor>
              </controlPr>
            </control>
          </mc:Choice>
        </mc:AlternateContent>
        <mc:AlternateContent xmlns:mc="http://schemas.openxmlformats.org/markup-compatibility/2006">
          <mc:Choice Requires="x14">
            <control shapeId="103238" r:id="rId376" name="Check Box 88902">
              <controlPr defaultSize="0" autoFill="0" autoLine="0" autoPict="0">
                <anchor moveWithCells="1">
                  <from>
                    <xdr:col>15</xdr:col>
                    <xdr:colOff>95250</xdr:colOff>
                    <xdr:row>603</xdr:row>
                    <xdr:rowOff>0</xdr:rowOff>
                  </from>
                  <to>
                    <xdr:col>16</xdr:col>
                    <xdr:colOff>171450</xdr:colOff>
                    <xdr:row>604</xdr:row>
                    <xdr:rowOff>28575</xdr:rowOff>
                  </to>
                </anchor>
              </controlPr>
            </control>
          </mc:Choice>
        </mc:AlternateContent>
        <mc:AlternateContent xmlns:mc="http://schemas.openxmlformats.org/markup-compatibility/2006">
          <mc:Choice Requires="x14">
            <control shapeId="103239" r:id="rId377" name="Check Box 88903">
              <controlPr defaultSize="0" autoFill="0" autoLine="0" autoPict="0">
                <anchor moveWithCells="1">
                  <from>
                    <xdr:col>15</xdr:col>
                    <xdr:colOff>95250</xdr:colOff>
                    <xdr:row>604</xdr:row>
                    <xdr:rowOff>0</xdr:rowOff>
                  </from>
                  <to>
                    <xdr:col>16</xdr:col>
                    <xdr:colOff>171450</xdr:colOff>
                    <xdr:row>605</xdr:row>
                    <xdr:rowOff>28575</xdr:rowOff>
                  </to>
                </anchor>
              </controlPr>
            </control>
          </mc:Choice>
        </mc:AlternateContent>
        <mc:AlternateContent xmlns:mc="http://schemas.openxmlformats.org/markup-compatibility/2006">
          <mc:Choice Requires="x14">
            <control shapeId="103240" r:id="rId378" name="Check Box 88904">
              <controlPr defaultSize="0" autoFill="0" autoLine="0" autoPict="0">
                <anchor moveWithCells="1">
                  <from>
                    <xdr:col>15</xdr:col>
                    <xdr:colOff>95250</xdr:colOff>
                    <xdr:row>605</xdr:row>
                    <xdr:rowOff>0</xdr:rowOff>
                  </from>
                  <to>
                    <xdr:col>16</xdr:col>
                    <xdr:colOff>171450</xdr:colOff>
                    <xdr:row>606</xdr:row>
                    <xdr:rowOff>28575</xdr:rowOff>
                  </to>
                </anchor>
              </controlPr>
            </control>
          </mc:Choice>
        </mc:AlternateContent>
        <mc:AlternateContent xmlns:mc="http://schemas.openxmlformats.org/markup-compatibility/2006">
          <mc:Choice Requires="x14">
            <control shapeId="103241" r:id="rId379" name="Check Box 88905">
              <controlPr defaultSize="0" autoFill="0" autoLine="0" autoPict="0">
                <anchor moveWithCells="1">
                  <from>
                    <xdr:col>15</xdr:col>
                    <xdr:colOff>95250</xdr:colOff>
                    <xdr:row>606</xdr:row>
                    <xdr:rowOff>0</xdr:rowOff>
                  </from>
                  <to>
                    <xdr:col>16</xdr:col>
                    <xdr:colOff>171450</xdr:colOff>
                    <xdr:row>607</xdr:row>
                    <xdr:rowOff>28575</xdr:rowOff>
                  </to>
                </anchor>
              </controlPr>
            </control>
          </mc:Choice>
        </mc:AlternateContent>
        <mc:AlternateContent xmlns:mc="http://schemas.openxmlformats.org/markup-compatibility/2006">
          <mc:Choice Requires="x14">
            <control shapeId="103242" r:id="rId380" name="Check Box 88906">
              <controlPr defaultSize="0" autoFill="0" autoLine="0" autoPict="0">
                <anchor moveWithCells="1">
                  <from>
                    <xdr:col>15</xdr:col>
                    <xdr:colOff>95250</xdr:colOff>
                    <xdr:row>607</xdr:row>
                    <xdr:rowOff>0</xdr:rowOff>
                  </from>
                  <to>
                    <xdr:col>16</xdr:col>
                    <xdr:colOff>171450</xdr:colOff>
                    <xdr:row>608</xdr:row>
                    <xdr:rowOff>28575</xdr:rowOff>
                  </to>
                </anchor>
              </controlPr>
            </control>
          </mc:Choice>
        </mc:AlternateContent>
        <mc:AlternateContent xmlns:mc="http://schemas.openxmlformats.org/markup-compatibility/2006">
          <mc:Choice Requires="x14">
            <control shapeId="103243" r:id="rId381" name="Check Box 88907">
              <controlPr defaultSize="0" autoFill="0" autoLine="0" autoPict="0">
                <anchor moveWithCells="1">
                  <from>
                    <xdr:col>15</xdr:col>
                    <xdr:colOff>95250</xdr:colOff>
                    <xdr:row>608</xdr:row>
                    <xdr:rowOff>0</xdr:rowOff>
                  </from>
                  <to>
                    <xdr:col>16</xdr:col>
                    <xdr:colOff>171450</xdr:colOff>
                    <xdr:row>609</xdr:row>
                    <xdr:rowOff>28575</xdr:rowOff>
                  </to>
                </anchor>
              </controlPr>
            </control>
          </mc:Choice>
        </mc:AlternateContent>
        <mc:AlternateContent xmlns:mc="http://schemas.openxmlformats.org/markup-compatibility/2006">
          <mc:Choice Requires="x14">
            <control shapeId="103244" r:id="rId382" name="Check Box 88908">
              <controlPr defaultSize="0" autoFill="0" autoLine="0" autoPict="0">
                <anchor moveWithCells="1">
                  <from>
                    <xdr:col>12</xdr:col>
                    <xdr:colOff>114300</xdr:colOff>
                    <xdr:row>635</xdr:row>
                    <xdr:rowOff>9525</xdr:rowOff>
                  </from>
                  <to>
                    <xdr:col>14</xdr:col>
                    <xdr:colOff>38100</xdr:colOff>
                    <xdr:row>635</xdr:row>
                    <xdr:rowOff>304800</xdr:rowOff>
                  </to>
                </anchor>
              </controlPr>
            </control>
          </mc:Choice>
        </mc:AlternateContent>
        <mc:AlternateContent xmlns:mc="http://schemas.openxmlformats.org/markup-compatibility/2006">
          <mc:Choice Requires="x14">
            <control shapeId="103245" r:id="rId383" name="Check Box 88909">
              <controlPr defaultSize="0" autoFill="0" autoLine="0" autoPict="0">
                <anchor moveWithCells="1">
                  <from>
                    <xdr:col>32</xdr:col>
                    <xdr:colOff>85725</xdr:colOff>
                    <xdr:row>656</xdr:row>
                    <xdr:rowOff>9525</xdr:rowOff>
                  </from>
                  <to>
                    <xdr:col>34</xdr:col>
                    <xdr:colOff>57150</xdr:colOff>
                    <xdr:row>656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28" yWindow="529" count="1">
        <x14:dataValidation type="list" allowBlank="1" showInputMessage="1" showErrorMessage="1" errorTitle="不明なコードです" error="右の「大学コード表」の赤ボタンをクリックしてご確認ください" promptTitle="JANPU会員コードを入力する" prompt="貴校のJANPU会員コード（４桁）を入力してください" xr:uid="{00000000-0002-0000-0000-00000C000000}">
          <x14:formula1>
            <xm:f>会員コード表!$A$2:$A$305</xm:f>
          </x14:formula1>
          <xm:sqref>H11:N11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305"/>
  <sheetViews>
    <sheetView showGridLines="0" workbookViewId="0">
      <pane ySplit="1" topLeftCell="A2" activePane="bottomLeft" state="frozen"/>
      <selection pane="bottomLeft" activeCell="A2" sqref="A2"/>
    </sheetView>
  </sheetViews>
  <sheetFormatPr defaultRowHeight="13.5" x14ac:dyDescent="0.15"/>
  <cols>
    <col min="1" max="1" width="10.375" style="105" customWidth="1"/>
    <col min="2" max="2" width="11.125" style="105" customWidth="1"/>
    <col min="3" max="3" width="71.5" style="106" customWidth="1"/>
    <col min="4" max="16384" width="9" style="104"/>
  </cols>
  <sheetData>
    <row r="1" spans="1:3" s="79" customFormat="1" ht="20.100000000000001" customHeight="1" x14ac:dyDescent="0.15">
      <c r="A1" s="230" t="s">
        <v>871</v>
      </c>
      <c r="B1" s="145" t="s">
        <v>592</v>
      </c>
      <c r="C1" s="233" t="s">
        <v>593</v>
      </c>
    </row>
    <row r="2" spans="1:3" ht="17.100000000000001" customHeight="1" x14ac:dyDescent="0.15">
      <c r="A2" s="231">
        <v>1001</v>
      </c>
      <c r="B2" s="237" t="s">
        <v>507</v>
      </c>
      <c r="C2" s="234" t="s">
        <v>1191</v>
      </c>
    </row>
    <row r="3" spans="1:3" ht="17.100000000000001" customHeight="1" x14ac:dyDescent="0.15">
      <c r="A3" s="231">
        <v>1002</v>
      </c>
      <c r="B3" s="237" t="s">
        <v>507</v>
      </c>
      <c r="C3" s="234" t="s">
        <v>508</v>
      </c>
    </row>
    <row r="4" spans="1:3" ht="17.100000000000001" customHeight="1" x14ac:dyDescent="0.15">
      <c r="A4" s="231">
        <v>1003</v>
      </c>
      <c r="B4" s="237" t="s">
        <v>507</v>
      </c>
      <c r="C4" s="234" t="s">
        <v>1192</v>
      </c>
    </row>
    <row r="5" spans="1:3" ht="17.100000000000001" customHeight="1" x14ac:dyDescent="0.15">
      <c r="A5" s="231">
        <v>1004</v>
      </c>
      <c r="B5" s="237" t="s">
        <v>507</v>
      </c>
      <c r="C5" s="234" t="s">
        <v>46</v>
      </c>
    </row>
    <row r="6" spans="1:3" ht="17.100000000000001" customHeight="1" x14ac:dyDescent="0.15">
      <c r="A6" s="231">
        <v>1005</v>
      </c>
      <c r="B6" s="237" t="s">
        <v>507</v>
      </c>
      <c r="C6" s="234" t="s">
        <v>614</v>
      </c>
    </row>
    <row r="7" spans="1:3" ht="17.100000000000001" customHeight="1" x14ac:dyDescent="0.15">
      <c r="A7" s="231">
        <v>1006</v>
      </c>
      <c r="B7" s="237" t="s">
        <v>507</v>
      </c>
      <c r="C7" s="234" t="s">
        <v>1193</v>
      </c>
    </row>
    <row r="8" spans="1:3" ht="17.100000000000001" customHeight="1" x14ac:dyDescent="0.15">
      <c r="A8" s="231">
        <v>1007</v>
      </c>
      <c r="B8" s="237" t="s">
        <v>507</v>
      </c>
      <c r="C8" s="234" t="s">
        <v>59</v>
      </c>
    </row>
    <row r="9" spans="1:3" ht="17.100000000000001" customHeight="1" x14ac:dyDescent="0.15">
      <c r="A9" s="231">
        <v>1008</v>
      </c>
      <c r="B9" s="237" t="s">
        <v>507</v>
      </c>
      <c r="C9" s="234" t="s">
        <v>509</v>
      </c>
    </row>
    <row r="10" spans="1:3" ht="17.100000000000001" customHeight="1" x14ac:dyDescent="0.15">
      <c r="A10" s="231">
        <v>1009</v>
      </c>
      <c r="B10" s="237" t="s">
        <v>507</v>
      </c>
      <c r="C10" s="234" t="s">
        <v>1194</v>
      </c>
    </row>
    <row r="11" spans="1:3" ht="17.100000000000001" customHeight="1" x14ac:dyDescent="0.15">
      <c r="A11" s="231">
        <v>1010</v>
      </c>
      <c r="B11" s="237" t="s">
        <v>507</v>
      </c>
      <c r="C11" s="234" t="s">
        <v>510</v>
      </c>
    </row>
    <row r="12" spans="1:3" ht="17.100000000000001" customHeight="1" x14ac:dyDescent="0.15">
      <c r="A12" s="231">
        <v>1011</v>
      </c>
      <c r="B12" s="237" t="s">
        <v>507</v>
      </c>
      <c r="C12" s="234" t="s">
        <v>1195</v>
      </c>
    </row>
    <row r="13" spans="1:3" ht="17.100000000000001" customHeight="1" x14ac:dyDescent="0.15">
      <c r="A13" s="231">
        <v>1012</v>
      </c>
      <c r="B13" s="237" t="s">
        <v>507</v>
      </c>
      <c r="C13" s="234" t="s">
        <v>1196</v>
      </c>
    </row>
    <row r="14" spans="1:3" ht="17.100000000000001" customHeight="1" x14ac:dyDescent="0.15">
      <c r="A14" s="231">
        <v>1013</v>
      </c>
      <c r="B14" s="237" t="s">
        <v>507</v>
      </c>
      <c r="C14" s="234" t="s">
        <v>1197</v>
      </c>
    </row>
    <row r="15" spans="1:3" ht="17.100000000000001" customHeight="1" x14ac:dyDescent="0.15">
      <c r="A15" s="231">
        <v>1014</v>
      </c>
      <c r="B15" s="237" t="s">
        <v>507</v>
      </c>
      <c r="C15" s="234" t="s">
        <v>1198</v>
      </c>
    </row>
    <row r="16" spans="1:3" ht="17.100000000000001" customHeight="1" x14ac:dyDescent="0.15">
      <c r="A16" s="231">
        <v>1015</v>
      </c>
      <c r="B16" s="237" t="s">
        <v>507</v>
      </c>
      <c r="C16" s="234" t="s">
        <v>511</v>
      </c>
    </row>
    <row r="17" spans="1:3" ht="17.100000000000001" customHeight="1" x14ac:dyDescent="0.15">
      <c r="A17" s="231">
        <v>1016</v>
      </c>
      <c r="B17" s="237" t="s">
        <v>507</v>
      </c>
      <c r="C17" s="234" t="s">
        <v>933</v>
      </c>
    </row>
    <row r="18" spans="1:3" ht="17.100000000000001" customHeight="1" x14ac:dyDescent="0.15">
      <c r="A18" s="231">
        <v>1017</v>
      </c>
      <c r="B18" s="237" t="s">
        <v>507</v>
      </c>
      <c r="C18" s="234" t="s">
        <v>512</v>
      </c>
    </row>
    <row r="19" spans="1:3" ht="17.100000000000001" customHeight="1" x14ac:dyDescent="0.15">
      <c r="A19" s="231">
        <v>1018</v>
      </c>
      <c r="B19" s="237" t="s">
        <v>507</v>
      </c>
      <c r="C19" s="234" t="s">
        <v>1199</v>
      </c>
    </row>
    <row r="20" spans="1:3" ht="17.100000000000001" customHeight="1" x14ac:dyDescent="0.15">
      <c r="A20" s="231">
        <v>1019</v>
      </c>
      <c r="B20" s="237" t="s">
        <v>507</v>
      </c>
      <c r="C20" s="234" t="s">
        <v>513</v>
      </c>
    </row>
    <row r="21" spans="1:3" ht="17.100000000000001" customHeight="1" x14ac:dyDescent="0.15">
      <c r="A21" s="231">
        <v>1020</v>
      </c>
      <c r="B21" s="237" t="s">
        <v>507</v>
      </c>
      <c r="C21" s="234" t="s">
        <v>514</v>
      </c>
    </row>
    <row r="22" spans="1:3" ht="17.100000000000001" customHeight="1" x14ac:dyDescent="0.15">
      <c r="A22" s="231">
        <v>1021</v>
      </c>
      <c r="B22" s="237" t="s">
        <v>507</v>
      </c>
      <c r="C22" s="234" t="s">
        <v>1094</v>
      </c>
    </row>
    <row r="23" spans="1:3" ht="17.100000000000001" customHeight="1" x14ac:dyDescent="0.15">
      <c r="A23" s="231">
        <v>1022</v>
      </c>
      <c r="B23" s="237" t="s">
        <v>507</v>
      </c>
      <c r="C23" s="234" t="s">
        <v>1200</v>
      </c>
    </row>
    <row r="24" spans="1:3" ht="17.100000000000001" customHeight="1" x14ac:dyDescent="0.15">
      <c r="A24" s="231">
        <v>1023</v>
      </c>
      <c r="B24" s="237" t="s">
        <v>507</v>
      </c>
      <c r="C24" s="234" t="s">
        <v>1201</v>
      </c>
    </row>
    <row r="25" spans="1:3" ht="17.100000000000001" customHeight="1" x14ac:dyDescent="0.15">
      <c r="A25" s="231">
        <v>1024</v>
      </c>
      <c r="B25" s="237" t="s">
        <v>507</v>
      </c>
      <c r="C25" s="234" t="s">
        <v>1339</v>
      </c>
    </row>
    <row r="26" spans="1:3" ht="17.100000000000001" customHeight="1" x14ac:dyDescent="0.15">
      <c r="A26" s="231">
        <v>1025</v>
      </c>
      <c r="B26" s="237" t="s">
        <v>507</v>
      </c>
      <c r="C26" s="234" t="s">
        <v>1202</v>
      </c>
    </row>
    <row r="27" spans="1:3" ht="17.100000000000001" customHeight="1" x14ac:dyDescent="0.15">
      <c r="A27" s="231">
        <v>1026</v>
      </c>
      <c r="B27" s="237" t="s">
        <v>507</v>
      </c>
      <c r="C27" s="234" t="s">
        <v>1203</v>
      </c>
    </row>
    <row r="28" spans="1:3" ht="17.100000000000001" customHeight="1" x14ac:dyDescent="0.15">
      <c r="A28" s="231">
        <v>1027</v>
      </c>
      <c r="B28" s="237" t="s">
        <v>507</v>
      </c>
      <c r="C28" s="234" t="s">
        <v>515</v>
      </c>
    </row>
    <row r="29" spans="1:3" ht="17.100000000000001" customHeight="1" x14ac:dyDescent="0.15">
      <c r="A29" s="231">
        <v>1028</v>
      </c>
      <c r="B29" s="237" t="s">
        <v>507</v>
      </c>
      <c r="C29" s="234" t="s">
        <v>516</v>
      </c>
    </row>
    <row r="30" spans="1:3" ht="17.100000000000001" customHeight="1" x14ac:dyDescent="0.15">
      <c r="A30" s="231">
        <v>1029</v>
      </c>
      <c r="B30" s="237" t="s">
        <v>507</v>
      </c>
      <c r="C30" s="234" t="s">
        <v>1204</v>
      </c>
    </row>
    <row r="31" spans="1:3" ht="17.100000000000001" customHeight="1" x14ac:dyDescent="0.15">
      <c r="A31" s="231">
        <v>1030</v>
      </c>
      <c r="B31" s="237" t="s">
        <v>507</v>
      </c>
      <c r="C31" s="234" t="s">
        <v>1205</v>
      </c>
    </row>
    <row r="32" spans="1:3" ht="17.100000000000001" customHeight="1" x14ac:dyDescent="0.15">
      <c r="A32" s="231">
        <v>1031</v>
      </c>
      <c r="B32" s="237" t="s">
        <v>507</v>
      </c>
      <c r="C32" s="234" t="s">
        <v>1206</v>
      </c>
    </row>
    <row r="33" spans="1:3" ht="17.100000000000001" customHeight="1" x14ac:dyDescent="0.15">
      <c r="A33" s="231">
        <v>1032</v>
      </c>
      <c r="B33" s="237" t="s">
        <v>507</v>
      </c>
      <c r="C33" s="234" t="s">
        <v>1207</v>
      </c>
    </row>
    <row r="34" spans="1:3" ht="17.100000000000001" customHeight="1" x14ac:dyDescent="0.15">
      <c r="A34" s="231">
        <v>1033</v>
      </c>
      <c r="B34" s="237" t="s">
        <v>507</v>
      </c>
      <c r="C34" s="234" t="s">
        <v>1095</v>
      </c>
    </row>
    <row r="35" spans="1:3" ht="17.100000000000001" customHeight="1" x14ac:dyDescent="0.15">
      <c r="A35" s="231">
        <v>1034</v>
      </c>
      <c r="B35" s="237" t="s">
        <v>507</v>
      </c>
      <c r="C35" s="234" t="s">
        <v>1208</v>
      </c>
    </row>
    <row r="36" spans="1:3" ht="17.100000000000001" customHeight="1" x14ac:dyDescent="0.15">
      <c r="A36" s="231">
        <v>1035</v>
      </c>
      <c r="B36" s="237" t="s">
        <v>507</v>
      </c>
      <c r="C36" s="234" t="s">
        <v>517</v>
      </c>
    </row>
    <row r="37" spans="1:3" ht="17.100000000000001" customHeight="1" x14ac:dyDescent="0.15">
      <c r="A37" s="231">
        <v>1036</v>
      </c>
      <c r="B37" s="237" t="s">
        <v>507</v>
      </c>
      <c r="C37" s="234" t="s">
        <v>1209</v>
      </c>
    </row>
    <row r="38" spans="1:3" ht="17.100000000000001" customHeight="1" x14ac:dyDescent="0.15">
      <c r="A38" s="231">
        <v>1037</v>
      </c>
      <c r="B38" s="237" t="s">
        <v>507</v>
      </c>
      <c r="C38" s="234" t="s">
        <v>1210</v>
      </c>
    </row>
    <row r="39" spans="1:3" ht="17.100000000000001" customHeight="1" x14ac:dyDescent="0.15">
      <c r="A39" s="231">
        <v>1038</v>
      </c>
      <c r="B39" s="237" t="s">
        <v>507</v>
      </c>
      <c r="C39" s="234" t="s">
        <v>518</v>
      </c>
    </row>
    <row r="40" spans="1:3" ht="17.100000000000001" customHeight="1" x14ac:dyDescent="0.15">
      <c r="A40" s="231">
        <v>1039</v>
      </c>
      <c r="B40" s="237" t="s">
        <v>507</v>
      </c>
      <c r="C40" s="234" t="s">
        <v>519</v>
      </c>
    </row>
    <row r="41" spans="1:3" ht="17.100000000000001" customHeight="1" x14ac:dyDescent="0.15">
      <c r="A41" s="231">
        <v>1040</v>
      </c>
      <c r="B41" s="237" t="s">
        <v>507</v>
      </c>
      <c r="C41" s="234" t="s">
        <v>1211</v>
      </c>
    </row>
    <row r="42" spans="1:3" ht="17.100000000000001" customHeight="1" x14ac:dyDescent="0.15">
      <c r="A42" s="231">
        <v>1041</v>
      </c>
      <c r="B42" s="237" t="s">
        <v>507</v>
      </c>
      <c r="C42" s="234" t="s">
        <v>1212</v>
      </c>
    </row>
    <row r="43" spans="1:3" ht="17.100000000000001" customHeight="1" x14ac:dyDescent="0.15">
      <c r="A43" s="231">
        <v>1042</v>
      </c>
      <c r="B43" s="237" t="s">
        <v>507</v>
      </c>
      <c r="C43" s="234" t="s">
        <v>1213</v>
      </c>
    </row>
    <row r="44" spans="1:3" ht="17.100000000000001" customHeight="1" x14ac:dyDescent="0.15">
      <c r="A44" s="231">
        <v>2001</v>
      </c>
      <c r="B44" s="237" t="s">
        <v>520</v>
      </c>
      <c r="C44" s="235" t="s">
        <v>47</v>
      </c>
    </row>
    <row r="45" spans="1:3" ht="17.100000000000001" customHeight="1" x14ac:dyDescent="0.15">
      <c r="A45" s="231">
        <v>2002</v>
      </c>
      <c r="B45" s="237" t="s">
        <v>520</v>
      </c>
      <c r="C45" s="235" t="s">
        <v>1214</v>
      </c>
    </row>
    <row r="46" spans="1:3" ht="17.100000000000001" customHeight="1" x14ac:dyDescent="0.15">
      <c r="A46" s="231">
        <v>2003</v>
      </c>
      <c r="B46" s="237" t="s">
        <v>520</v>
      </c>
      <c r="C46" s="235" t="s">
        <v>1215</v>
      </c>
    </row>
    <row r="47" spans="1:3" ht="17.100000000000001" customHeight="1" x14ac:dyDescent="0.15">
      <c r="A47" s="231">
        <v>2004</v>
      </c>
      <c r="B47" s="237" t="s">
        <v>520</v>
      </c>
      <c r="C47" s="235" t="s">
        <v>521</v>
      </c>
    </row>
    <row r="48" spans="1:3" ht="17.100000000000001" customHeight="1" x14ac:dyDescent="0.15">
      <c r="A48" s="231">
        <v>2005</v>
      </c>
      <c r="B48" s="237" t="s">
        <v>520</v>
      </c>
      <c r="C48" s="235" t="s">
        <v>1216</v>
      </c>
    </row>
    <row r="49" spans="1:3" ht="17.100000000000001" customHeight="1" x14ac:dyDescent="0.15">
      <c r="A49" s="231">
        <v>2006</v>
      </c>
      <c r="B49" s="237" t="s">
        <v>520</v>
      </c>
      <c r="C49" s="235" t="s">
        <v>1217</v>
      </c>
    </row>
    <row r="50" spans="1:3" ht="17.100000000000001" customHeight="1" x14ac:dyDescent="0.15">
      <c r="A50" s="231">
        <v>2007</v>
      </c>
      <c r="B50" s="237" t="s">
        <v>520</v>
      </c>
      <c r="C50" s="235" t="s">
        <v>1218</v>
      </c>
    </row>
    <row r="51" spans="1:3" ht="17.100000000000001" customHeight="1" x14ac:dyDescent="0.15">
      <c r="A51" s="231">
        <v>2009</v>
      </c>
      <c r="B51" s="237" t="s">
        <v>520</v>
      </c>
      <c r="C51" s="235" t="s">
        <v>1096</v>
      </c>
    </row>
    <row r="52" spans="1:3" ht="17.100000000000001" customHeight="1" x14ac:dyDescent="0.15">
      <c r="A52" s="231">
        <v>2010</v>
      </c>
      <c r="B52" s="237" t="s">
        <v>520</v>
      </c>
      <c r="C52" s="235" t="s">
        <v>522</v>
      </c>
    </row>
    <row r="53" spans="1:3" ht="17.100000000000001" customHeight="1" x14ac:dyDescent="0.15">
      <c r="A53" s="231">
        <v>2011</v>
      </c>
      <c r="B53" s="237" t="s">
        <v>520</v>
      </c>
      <c r="C53" s="234" t="s">
        <v>615</v>
      </c>
    </row>
    <row r="54" spans="1:3" ht="17.100000000000001" customHeight="1" x14ac:dyDescent="0.15">
      <c r="A54" s="231">
        <v>2012</v>
      </c>
      <c r="B54" s="237" t="s">
        <v>520</v>
      </c>
      <c r="C54" s="234" t="s">
        <v>616</v>
      </c>
    </row>
    <row r="55" spans="1:3" ht="17.100000000000001" customHeight="1" x14ac:dyDescent="0.15">
      <c r="A55" s="231">
        <v>2013</v>
      </c>
      <c r="B55" s="237" t="s">
        <v>520</v>
      </c>
      <c r="C55" s="234" t="s">
        <v>1219</v>
      </c>
    </row>
    <row r="56" spans="1:3" ht="17.100000000000001" customHeight="1" x14ac:dyDescent="0.15">
      <c r="A56" s="231">
        <v>2014</v>
      </c>
      <c r="B56" s="237" t="s">
        <v>520</v>
      </c>
      <c r="C56" s="234" t="s">
        <v>523</v>
      </c>
    </row>
    <row r="57" spans="1:3" ht="17.100000000000001" customHeight="1" x14ac:dyDescent="0.15">
      <c r="A57" s="231">
        <v>2015</v>
      </c>
      <c r="B57" s="237" t="s">
        <v>520</v>
      </c>
      <c r="C57" s="234" t="s">
        <v>524</v>
      </c>
    </row>
    <row r="58" spans="1:3" ht="17.100000000000001" customHeight="1" x14ac:dyDescent="0.15">
      <c r="A58" s="231">
        <v>2016</v>
      </c>
      <c r="B58" s="237" t="s">
        <v>520</v>
      </c>
      <c r="C58" s="234" t="s">
        <v>617</v>
      </c>
    </row>
    <row r="59" spans="1:3" ht="17.100000000000001" customHeight="1" x14ac:dyDescent="0.15">
      <c r="A59" s="231">
        <v>2017</v>
      </c>
      <c r="B59" s="237" t="s">
        <v>520</v>
      </c>
      <c r="C59" s="234" t="s">
        <v>664</v>
      </c>
    </row>
    <row r="60" spans="1:3" ht="17.100000000000001" customHeight="1" x14ac:dyDescent="0.15">
      <c r="A60" s="231">
        <v>2018</v>
      </c>
      <c r="B60" s="237" t="s">
        <v>520</v>
      </c>
      <c r="C60" s="234" t="s">
        <v>1220</v>
      </c>
    </row>
    <row r="61" spans="1:3" ht="17.100000000000001" customHeight="1" x14ac:dyDescent="0.15">
      <c r="A61" s="231">
        <v>2019</v>
      </c>
      <c r="B61" s="237" t="s">
        <v>520</v>
      </c>
      <c r="C61" s="234" t="s">
        <v>525</v>
      </c>
    </row>
    <row r="62" spans="1:3" ht="17.100000000000001" customHeight="1" x14ac:dyDescent="0.15">
      <c r="A62" s="231">
        <v>2020</v>
      </c>
      <c r="B62" s="237" t="s">
        <v>520</v>
      </c>
      <c r="C62" s="234" t="s">
        <v>526</v>
      </c>
    </row>
    <row r="63" spans="1:3" ht="17.100000000000001" customHeight="1" x14ac:dyDescent="0.15">
      <c r="A63" s="231">
        <v>2021</v>
      </c>
      <c r="B63" s="237" t="s">
        <v>520</v>
      </c>
      <c r="C63" s="234" t="s">
        <v>1221</v>
      </c>
    </row>
    <row r="64" spans="1:3" ht="17.100000000000001" customHeight="1" x14ac:dyDescent="0.15">
      <c r="A64" s="231">
        <v>2022</v>
      </c>
      <c r="B64" s="237" t="s">
        <v>520</v>
      </c>
      <c r="C64" s="234" t="s">
        <v>48</v>
      </c>
    </row>
    <row r="65" spans="1:3" ht="17.100000000000001" customHeight="1" x14ac:dyDescent="0.15">
      <c r="A65" s="231">
        <v>2023</v>
      </c>
      <c r="B65" s="237" t="s">
        <v>520</v>
      </c>
      <c r="C65" s="234" t="s">
        <v>527</v>
      </c>
    </row>
    <row r="66" spans="1:3" ht="17.100000000000001" customHeight="1" x14ac:dyDescent="0.15">
      <c r="A66" s="231">
        <v>2024</v>
      </c>
      <c r="B66" s="237" t="s">
        <v>520</v>
      </c>
      <c r="C66" s="234" t="s">
        <v>1222</v>
      </c>
    </row>
    <row r="67" spans="1:3" ht="17.100000000000001" customHeight="1" x14ac:dyDescent="0.15">
      <c r="A67" s="231">
        <v>2025</v>
      </c>
      <c r="B67" s="237" t="s">
        <v>520</v>
      </c>
      <c r="C67" s="234" t="s">
        <v>1223</v>
      </c>
    </row>
    <row r="68" spans="1:3" ht="17.100000000000001" customHeight="1" x14ac:dyDescent="0.15">
      <c r="A68" s="231">
        <v>2026</v>
      </c>
      <c r="B68" s="237" t="s">
        <v>520</v>
      </c>
      <c r="C68" s="234" t="s">
        <v>1</v>
      </c>
    </row>
    <row r="69" spans="1:3" ht="17.100000000000001" customHeight="1" x14ac:dyDescent="0.15">
      <c r="A69" s="231">
        <v>2027</v>
      </c>
      <c r="B69" s="237" t="s">
        <v>520</v>
      </c>
      <c r="C69" s="234" t="s">
        <v>665</v>
      </c>
    </row>
    <row r="70" spans="1:3" ht="17.100000000000001" customHeight="1" x14ac:dyDescent="0.15">
      <c r="A70" s="231">
        <v>2028</v>
      </c>
      <c r="B70" s="237" t="s">
        <v>520</v>
      </c>
      <c r="C70" s="234" t="s">
        <v>49</v>
      </c>
    </row>
    <row r="71" spans="1:3" ht="17.100000000000001" customHeight="1" x14ac:dyDescent="0.15">
      <c r="A71" s="231">
        <v>2029</v>
      </c>
      <c r="B71" s="237" t="s">
        <v>520</v>
      </c>
      <c r="C71" s="234" t="s">
        <v>528</v>
      </c>
    </row>
    <row r="72" spans="1:3" ht="17.100000000000001" customHeight="1" x14ac:dyDescent="0.15">
      <c r="A72" s="231">
        <v>2030</v>
      </c>
      <c r="B72" s="237" t="s">
        <v>520</v>
      </c>
      <c r="C72" s="234" t="s">
        <v>50</v>
      </c>
    </row>
    <row r="73" spans="1:3" ht="17.100000000000001" customHeight="1" x14ac:dyDescent="0.15">
      <c r="A73" s="231">
        <v>2031</v>
      </c>
      <c r="B73" s="237" t="s">
        <v>520</v>
      </c>
      <c r="C73" s="234" t="s">
        <v>529</v>
      </c>
    </row>
    <row r="74" spans="1:3" ht="17.100000000000001" customHeight="1" x14ac:dyDescent="0.15">
      <c r="A74" s="231">
        <v>2032</v>
      </c>
      <c r="B74" s="237" t="s">
        <v>520</v>
      </c>
      <c r="C74" s="234" t="s">
        <v>1224</v>
      </c>
    </row>
    <row r="75" spans="1:3" ht="17.100000000000001" customHeight="1" x14ac:dyDescent="0.15">
      <c r="A75" s="231">
        <v>2033</v>
      </c>
      <c r="B75" s="237" t="s">
        <v>520</v>
      </c>
      <c r="C75" s="234" t="s">
        <v>1225</v>
      </c>
    </row>
    <row r="76" spans="1:3" ht="17.100000000000001" customHeight="1" x14ac:dyDescent="0.15">
      <c r="A76" s="231">
        <v>2034</v>
      </c>
      <c r="B76" s="237" t="s">
        <v>520</v>
      </c>
      <c r="C76" s="234" t="s">
        <v>530</v>
      </c>
    </row>
    <row r="77" spans="1:3" ht="17.100000000000001" customHeight="1" x14ac:dyDescent="0.15">
      <c r="A77" s="231">
        <v>2035</v>
      </c>
      <c r="B77" s="237" t="s">
        <v>520</v>
      </c>
      <c r="C77" s="234" t="s">
        <v>2</v>
      </c>
    </row>
    <row r="78" spans="1:3" ht="17.100000000000001" customHeight="1" x14ac:dyDescent="0.15">
      <c r="A78" s="231">
        <v>2036</v>
      </c>
      <c r="B78" s="237" t="s">
        <v>520</v>
      </c>
      <c r="C78" s="234" t="s">
        <v>1226</v>
      </c>
    </row>
    <row r="79" spans="1:3" ht="17.100000000000001" customHeight="1" x14ac:dyDescent="0.15">
      <c r="A79" s="231">
        <v>2037</v>
      </c>
      <c r="B79" s="237" t="s">
        <v>520</v>
      </c>
      <c r="C79" s="234" t="s">
        <v>531</v>
      </c>
    </row>
    <row r="80" spans="1:3" ht="17.100000000000001" customHeight="1" x14ac:dyDescent="0.15">
      <c r="A80" s="231">
        <v>2038</v>
      </c>
      <c r="B80" s="237" t="s">
        <v>520</v>
      </c>
      <c r="C80" s="234" t="s">
        <v>60</v>
      </c>
    </row>
    <row r="81" spans="1:3" ht="17.100000000000001" customHeight="1" x14ac:dyDescent="0.15">
      <c r="A81" s="231">
        <v>2039</v>
      </c>
      <c r="B81" s="237" t="s">
        <v>520</v>
      </c>
      <c r="C81" s="234" t="s">
        <v>1227</v>
      </c>
    </row>
    <row r="82" spans="1:3" ht="17.100000000000001" customHeight="1" x14ac:dyDescent="0.15">
      <c r="A82" s="231">
        <v>2040</v>
      </c>
      <c r="B82" s="237" t="s">
        <v>520</v>
      </c>
      <c r="C82" s="234" t="s">
        <v>3</v>
      </c>
    </row>
    <row r="83" spans="1:3" ht="17.100000000000001" customHeight="1" x14ac:dyDescent="0.15">
      <c r="A83" s="231">
        <v>2041</v>
      </c>
      <c r="B83" s="237" t="s">
        <v>520</v>
      </c>
      <c r="C83" s="234" t="s">
        <v>1228</v>
      </c>
    </row>
    <row r="84" spans="1:3" ht="17.100000000000001" customHeight="1" x14ac:dyDescent="0.15">
      <c r="A84" s="231">
        <v>2042</v>
      </c>
      <c r="B84" s="237" t="s">
        <v>520</v>
      </c>
      <c r="C84" s="234" t="s">
        <v>618</v>
      </c>
    </row>
    <row r="85" spans="1:3" ht="17.100000000000001" customHeight="1" x14ac:dyDescent="0.15">
      <c r="A85" s="231">
        <v>2044</v>
      </c>
      <c r="B85" s="237" t="s">
        <v>520</v>
      </c>
      <c r="C85" s="234" t="s">
        <v>532</v>
      </c>
    </row>
    <row r="86" spans="1:3" ht="17.100000000000001" customHeight="1" x14ac:dyDescent="0.15">
      <c r="A86" s="231">
        <v>2045</v>
      </c>
      <c r="B86" s="237" t="s">
        <v>520</v>
      </c>
      <c r="C86" s="234" t="s">
        <v>619</v>
      </c>
    </row>
    <row r="87" spans="1:3" ht="17.100000000000001" customHeight="1" x14ac:dyDescent="0.15">
      <c r="A87" s="231">
        <v>2046</v>
      </c>
      <c r="B87" s="237" t="s">
        <v>520</v>
      </c>
      <c r="C87" s="234" t="s">
        <v>1229</v>
      </c>
    </row>
    <row r="88" spans="1:3" ht="17.100000000000001" customHeight="1" x14ac:dyDescent="0.15">
      <c r="A88" s="231">
        <v>2047</v>
      </c>
      <c r="B88" s="237" t="s">
        <v>520</v>
      </c>
      <c r="C88" s="234" t="s">
        <v>1097</v>
      </c>
    </row>
    <row r="89" spans="1:3" ht="17.100000000000001" customHeight="1" x14ac:dyDescent="0.15">
      <c r="A89" s="231">
        <v>2048</v>
      </c>
      <c r="B89" s="237" t="s">
        <v>520</v>
      </c>
      <c r="C89" s="234" t="s">
        <v>1230</v>
      </c>
    </row>
    <row r="90" spans="1:3" ht="17.100000000000001" customHeight="1" x14ac:dyDescent="0.15">
      <c r="A90" s="231">
        <v>2049</v>
      </c>
      <c r="B90" s="237" t="s">
        <v>520</v>
      </c>
      <c r="C90" s="234" t="s">
        <v>1231</v>
      </c>
    </row>
    <row r="91" spans="1:3" ht="17.100000000000001" customHeight="1" x14ac:dyDescent="0.15">
      <c r="A91" s="231">
        <v>2050</v>
      </c>
      <c r="B91" s="237" t="s">
        <v>520</v>
      </c>
      <c r="C91" s="234" t="s">
        <v>61</v>
      </c>
    </row>
    <row r="92" spans="1:3" ht="17.100000000000001" customHeight="1" x14ac:dyDescent="0.15">
      <c r="A92" s="231">
        <v>2051</v>
      </c>
      <c r="B92" s="237" t="s">
        <v>520</v>
      </c>
      <c r="C92" s="234" t="s">
        <v>1232</v>
      </c>
    </row>
    <row r="93" spans="1:3" ht="17.100000000000001" customHeight="1" x14ac:dyDescent="0.15">
      <c r="A93" s="231">
        <v>2052</v>
      </c>
      <c r="B93" s="237" t="s">
        <v>520</v>
      </c>
      <c r="C93" s="234" t="s">
        <v>1098</v>
      </c>
    </row>
    <row r="94" spans="1:3" ht="17.100000000000001" customHeight="1" x14ac:dyDescent="0.15">
      <c r="A94" s="231">
        <v>2053</v>
      </c>
      <c r="B94" s="237" t="s">
        <v>520</v>
      </c>
      <c r="C94" s="234" t="s">
        <v>1146</v>
      </c>
    </row>
    <row r="95" spans="1:3" ht="17.100000000000001" customHeight="1" x14ac:dyDescent="0.15">
      <c r="A95" s="231">
        <v>2054</v>
      </c>
      <c r="B95" s="237" t="s">
        <v>520</v>
      </c>
      <c r="C95" s="234" t="s">
        <v>1233</v>
      </c>
    </row>
    <row r="96" spans="1:3" ht="17.100000000000001" customHeight="1" x14ac:dyDescent="0.15">
      <c r="A96" s="231">
        <v>3001</v>
      </c>
      <c r="B96" s="237" t="s">
        <v>533</v>
      </c>
      <c r="C96" s="234" t="s">
        <v>534</v>
      </c>
    </row>
    <row r="97" spans="1:3" ht="17.100000000000001" customHeight="1" x14ac:dyDescent="0.15">
      <c r="A97" s="231">
        <v>3002</v>
      </c>
      <c r="B97" s="237" t="s">
        <v>533</v>
      </c>
      <c r="C97" s="234" t="s">
        <v>535</v>
      </c>
    </row>
    <row r="98" spans="1:3" ht="17.100000000000001" customHeight="1" x14ac:dyDescent="0.15">
      <c r="A98" s="231">
        <v>3003</v>
      </c>
      <c r="B98" s="237" t="s">
        <v>533</v>
      </c>
      <c r="C98" s="234" t="s">
        <v>536</v>
      </c>
    </row>
    <row r="99" spans="1:3" ht="17.100000000000001" customHeight="1" x14ac:dyDescent="0.15">
      <c r="A99" s="231">
        <v>3004</v>
      </c>
      <c r="B99" s="237" t="s">
        <v>533</v>
      </c>
      <c r="C99" s="234" t="s">
        <v>1147</v>
      </c>
    </row>
    <row r="100" spans="1:3" ht="17.100000000000001" customHeight="1" x14ac:dyDescent="0.15">
      <c r="A100" s="231">
        <v>3005</v>
      </c>
      <c r="B100" s="237" t="s">
        <v>533</v>
      </c>
      <c r="C100" s="234" t="s">
        <v>1234</v>
      </c>
    </row>
    <row r="101" spans="1:3" ht="17.100000000000001" customHeight="1" x14ac:dyDescent="0.15">
      <c r="A101" s="231">
        <v>3006</v>
      </c>
      <c r="B101" s="237" t="s">
        <v>533</v>
      </c>
      <c r="C101" s="234" t="s">
        <v>537</v>
      </c>
    </row>
    <row r="102" spans="1:3" ht="17.100000000000001" customHeight="1" x14ac:dyDescent="0.15">
      <c r="A102" s="231">
        <v>3007</v>
      </c>
      <c r="B102" s="237" t="s">
        <v>533</v>
      </c>
      <c r="C102" s="234" t="s">
        <v>538</v>
      </c>
    </row>
    <row r="103" spans="1:3" ht="17.100000000000001" customHeight="1" x14ac:dyDescent="0.15">
      <c r="A103" s="231">
        <v>3008</v>
      </c>
      <c r="B103" s="237" t="s">
        <v>533</v>
      </c>
      <c r="C103" s="234" t="s">
        <v>1235</v>
      </c>
    </row>
    <row r="104" spans="1:3" ht="17.100000000000001" customHeight="1" x14ac:dyDescent="0.15">
      <c r="A104" s="231">
        <v>3009</v>
      </c>
      <c r="B104" s="237" t="s">
        <v>533</v>
      </c>
      <c r="C104" s="234" t="s">
        <v>1236</v>
      </c>
    </row>
    <row r="105" spans="1:3" ht="17.100000000000001" customHeight="1" x14ac:dyDescent="0.15">
      <c r="A105" s="231">
        <v>3010</v>
      </c>
      <c r="B105" s="237" t="s">
        <v>533</v>
      </c>
      <c r="C105" s="234" t="s">
        <v>1237</v>
      </c>
    </row>
    <row r="106" spans="1:3" ht="17.100000000000001" customHeight="1" x14ac:dyDescent="0.15">
      <c r="A106" s="231">
        <v>3011</v>
      </c>
      <c r="B106" s="237" t="s">
        <v>533</v>
      </c>
      <c r="C106" s="234" t="s">
        <v>539</v>
      </c>
    </row>
    <row r="107" spans="1:3" ht="17.100000000000001" customHeight="1" x14ac:dyDescent="0.15">
      <c r="A107" s="231">
        <v>3012</v>
      </c>
      <c r="B107" s="237" t="s">
        <v>533</v>
      </c>
      <c r="C107" s="234" t="s">
        <v>540</v>
      </c>
    </row>
    <row r="108" spans="1:3" ht="17.100000000000001" customHeight="1" x14ac:dyDescent="0.15">
      <c r="A108" s="231">
        <v>3013</v>
      </c>
      <c r="B108" s="237" t="s">
        <v>533</v>
      </c>
      <c r="C108" s="234" t="s">
        <v>1238</v>
      </c>
    </row>
    <row r="109" spans="1:3" ht="17.100000000000001" customHeight="1" x14ac:dyDescent="0.15">
      <c r="A109" s="231">
        <v>3014</v>
      </c>
      <c r="B109" s="237" t="s">
        <v>533</v>
      </c>
      <c r="C109" s="234" t="s">
        <v>541</v>
      </c>
    </row>
    <row r="110" spans="1:3" ht="17.100000000000001" customHeight="1" x14ac:dyDescent="0.15">
      <c r="A110" s="231">
        <v>3015</v>
      </c>
      <c r="B110" s="237" t="s">
        <v>533</v>
      </c>
      <c r="C110" s="234" t="s">
        <v>542</v>
      </c>
    </row>
    <row r="111" spans="1:3" ht="17.100000000000001" customHeight="1" x14ac:dyDescent="0.15">
      <c r="A111" s="231">
        <v>3016</v>
      </c>
      <c r="B111" s="237" t="s">
        <v>533</v>
      </c>
      <c r="C111" s="234" t="s">
        <v>1099</v>
      </c>
    </row>
    <row r="112" spans="1:3" ht="17.100000000000001" customHeight="1" x14ac:dyDescent="0.15">
      <c r="A112" s="231">
        <v>3017</v>
      </c>
      <c r="B112" s="237" t="s">
        <v>533</v>
      </c>
      <c r="C112" s="234" t="s">
        <v>1100</v>
      </c>
    </row>
    <row r="113" spans="1:3" ht="17.100000000000001" customHeight="1" x14ac:dyDescent="0.15">
      <c r="A113" s="231">
        <v>3018</v>
      </c>
      <c r="B113" s="237" t="s">
        <v>533</v>
      </c>
      <c r="C113" s="234" t="s">
        <v>1239</v>
      </c>
    </row>
    <row r="114" spans="1:3" ht="17.100000000000001" customHeight="1" x14ac:dyDescent="0.15">
      <c r="A114" s="231">
        <v>3019</v>
      </c>
      <c r="B114" s="237" t="s">
        <v>533</v>
      </c>
      <c r="C114" s="234" t="s">
        <v>620</v>
      </c>
    </row>
    <row r="115" spans="1:3" ht="17.100000000000001" customHeight="1" x14ac:dyDescent="0.15">
      <c r="A115" s="231">
        <v>3020</v>
      </c>
      <c r="B115" s="237" t="s">
        <v>533</v>
      </c>
      <c r="C115" s="234" t="s">
        <v>543</v>
      </c>
    </row>
    <row r="116" spans="1:3" ht="17.100000000000001" customHeight="1" x14ac:dyDescent="0.15">
      <c r="A116" s="231">
        <v>3021</v>
      </c>
      <c r="B116" s="237" t="s">
        <v>533</v>
      </c>
      <c r="C116" s="234" t="s">
        <v>544</v>
      </c>
    </row>
    <row r="117" spans="1:3" ht="17.100000000000001" customHeight="1" x14ac:dyDescent="0.15">
      <c r="A117" s="231">
        <v>3022</v>
      </c>
      <c r="B117" s="237" t="s">
        <v>533</v>
      </c>
      <c r="C117" s="234" t="s">
        <v>1240</v>
      </c>
    </row>
    <row r="118" spans="1:3" ht="17.100000000000001" customHeight="1" x14ac:dyDescent="0.15">
      <c r="A118" s="231">
        <v>3023</v>
      </c>
      <c r="B118" s="237" t="s">
        <v>533</v>
      </c>
      <c r="C118" s="234" t="s">
        <v>545</v>
      </c>
    </row>
    <row r="119" spans="1:3" ht="17.100000000000001" customHeight="1" x14ac:dyDescent="0.15">
      <c r="A119" s="231">
        <v>3024</v>
      </c>
      <c r="B119" s="237" t="s">
        <v>533</v>
      </c>
      <c r="C119" s="234" t="s">
        <v>1241</v>
      </c>
    </row>
    <row r="120" spans="1:3" ht="17.100000000000001" customHeight="1" x14ac:dyDescent="0.15">
      <c r="A120" s="231">
        <v>3025</v>
      </c>
      <c r="B120" s="237" t="s">
        <v>533</v>
      </c>
      <c r="C120" s="234" t="s">
        <v>546</v>
      </c>
    </row>
    <row r="121" spans="1:3" ht="17.100000000000001" customHeight="1" x14ac:dyDescent="0.15">
      <c r="A121" s="231">
        <v>3026</v>
      </c>
      <c r="B121" s="237" t="s">
        <v>533</v>
      </c>
      <c r="C121" s="234" t="s">
        <v>547</v>
      </c>
    </row>
    <row r="122" spans="1:3" ht="17.100000000000001" customHeight="1" x14ac:dyDescent="0.15">
      <c r="A122" s="231">
        <v>3027</v>
      </c>
      <c r="B122" s="237" t="s">
        <v>533</v>
      </c>
      <c r="C122" s="234" t="s">
        <v>548</v>
      </c>
    </row>
    <row r="123" spans="1:3" ht="17.100000000000001" customHeight="1" x14ac:dyDescent="0.15">
      <c r="A123" s="231">
        <v>3029</v>
      </c>
      <c r="B123" s="237" t="s">
        <v>533</v>
      </c>
      <c r="C123" s="234" t="s">
        <v>549</v>
      </c>
    </row>
    <row r="124" spans="1:3" ht="17.100000000000001" customHeight="1" x14ac:dyDescent="0.15">
      <c r="A124" s="231">
        <v>3030</v>
      </c>
      <c r="B124" s="237" t="s">
        <v>533</v>
      </c>
      <c r="C124" s="234" t="s">
        <v>550</v>
      </c>
    </row>
    <row r="125" spans="1:3" ht="17.100000000000001" customHeight="1" x14ac:dyDescent="0.15">
      <c r="A125" s="231">
        <v>3031</v>
      </c>
      <c r="B125" s="237" t="s">
        <v>533</v>
      </c>
      <c r="C125" s="234" t="s">
        <v>1242</v>
      </c>
    </row>
    <row r="126" spans="1:3" ht="17.100000000000001" customHeight="1" x14ac:dyDescent="0.15">
      <c r="A126" s="231">
        <v>3032</v>
      </c>
      <c r="B126" s="237" t="s">
        <v>533</v>
      </c>
      <c r="C126" s="234" t="s">
        <v>621</v>
      </c>
    </row>
    <row r="127" spans="1:3" ht="17.100000000000001" customHeight="1" x14ac:dyDescent="0.15">
      <c r="A127" s="231">
        <v>3033</v>
      </c>
      <c r="B127" s="237" t="s">
        <v>533</v>
      </c>
      <c r="C127" s="234" t="s">
        <v>551</v>
      </c>
    </row>
    <row r="128" spans="1:3" ht="17.100000000000001" customHeight="1" x14ac:dyDescent="0.15">
      <c r="A128" s="231">
        <v>3034</v>
      </c>
      <c r="B128" s="237" t="s">
        <v>533</v>
      </c>
      <c r="C128" s="234" t="s">
        <v>552</v>
      </c>
    </row>
    <row r="129" spans="1:3" ht="17.100000000000001" customHeight="1" x14ac:dyDescent="0.15">
      <c r="A129" s="231">
        <v>3035</v>
      </c>
      <c r="B129" s="237" t="s">
        <v>533</v>
      </c>
      <c r="C129" s="234" t="s">
        <v>553</v>
      </c>
    </row>
    <row r="130" spans="1:3" ht="17.100000000000001" customHeight="1" x14ac:dyDescent="0.15">
      <c r="A130" s="231">
        <v>3036</v>
      </c>
      <c r="B130" s="237" t="s">
        <v>533</v>
      </c>
      <c r="C130" s="234" t="s">
        <v>554</v>
      </c>
    </row>
    <row r="131" spans="1:3" ht="17.100000000000001" customHeight="1" x14ac:dyDescent="0.15">
      <c r="A131" s="231">
        <v>3037</v>
      </c>
      <c r="B131" s="237" t="s">
        <v>533</v>
      </c>
      <c r="C131" s="234" t="s">
        <v>622</v>
      </c>
    </row>
    <row r="132" spans="1:3" ht="17.100000000000001" customHeight="1" x14ac:dyDescent="0.15">
      <c r="A132" s="231">
        <v>3038</v>
      </c>
      <c r="B132" s="237" t="s">
        <v>533</v>
      </c>
      <c r="C132" s="234" t="s">
        <v>1243</v>
      </c>
    </row>
    <row r="133" spans="1:3" ht="17.100000000000001" customHeight="1" x14ac:dyDescent="0.15">
      <c r="A133" s="231">
        <v>3039</v>
      </c>
      <c r="B133" s="237" t="s">
        <v>533</v>
      </c>
      <c r="C133" s="234" t="s">
        <v>555</v>
      </c>
    </row>
    <row r="134" spans="1:3" ht="17.100000000000001" customHeight="1" x14ac:dyDescent="0.15">
      <c r="A134" s="231">
        <v>3040</v>
      </c>
      <c r="B134" s="237" t="s">
        <v>533</v>
      </c>
      <c r="C134" s="234" t="s">
        <v>556</v>
      </c>
    </row>
    <row r="135" spans="1:3" ht="17.100000000000001" customHeight="1" x14ac:dyDescent="0.15">
      <c r="A135" s="231">
        <v>3041</v>
      </c>
      <c r="B135" s="237" t="s">
        <v>533</v>
      </c>
      <c r="C135" s="234" t="s">
        <v>557</v>
      </c>
    </row>
    <row r="136" spans="1:3" ht="17.100000000000001" customHeight="1" x14ac:dyDescent="0.15">
      <c r="A136" s="231">
        <v>3042</v>
      </c>
      <c r="B136" s="237" t="s">
        <v>533</v>
      </c>
      <c r="C136" s="234" t="s">
        <v>1109</v>
      </c>
    </row>
    <row r="137" spans="1:3" ht="17.100000000000001" customHeight="1" x14ac:dyDescent="0.15">
      <c r="A137" s="231">
        <v>3043</v>
      </c>
      <c r="B137" s="237" t="s">
        <v>533</v>
      </c>
      <c r="C137" s="234" t="s">
        <v>1244</v>
      </c>
    </row>
    <row r="138" spans="1:3" ht="17.100000000000001" customHeight="1" x14ac:dyDescent="0.15">
      <c r="A138" s="231">
        <v>3044</v>
      </c>
      <c r="B138" s="237" t="s">
        <v>533</v>
      </c>
      <c r="C138" s="234" t="s">
        <v>1245</v>
      </c>
    </row>
    <row r="139" spans="1:3" ht="17.100000000000001" customHeight="1" x14ac:dyDescent="0.15">
      <c r="A139" s="231">
        <v>3045</v>
      </c>
      <c r="B139" s="237" t="s">
        <v>533</v>
      </c>
      <c r="C139" s="234" t="s">
        <v>623</v>
      </c>
    </row>
    <row r="140" spans="1:3" ht="17.100000000000001" customHeight="1" x14ac:dyDescent="0.15">
      <c r="A140" s="231">
        <v>3046</v>
      </c>
      <c r="B140" s="237" t="s">
        <v>533</v>
      </c>
      <c r="C140" s="234" t="s">
        <v>558</v>
      </c>
    </row>
    <row r="141" spans="1:3" ht="17.100000000000001" customHeight="1" x14ac:dyDescent="0.15">
      <c r="A141" s="231">
        <v>3047</v>
      </c>
      <c r="B141" s="237" t="s">
        <v>533</v>
      </c>
      <c r="C141" s="234" t="s">
        <v>624</v>
      </c>
    </row>
    <row r="142" spans="1:3" ht="17.100000000000001" customHeight="1" x14ac:dyDescent="0.15">
      <c r="A142" s="231">
        <v>3048</v>
      </c>
      <c r="B142" s="237" t="s">
        <v>533</v>
      </c>
      <c r="C142" s="234" t="s">
        <v>559</v>
      </c>
    </row>
    <row r="143" spans="1:3" ht="17.100000000000001" customHeight="1" x14ac:dyDescent="0.15">
      <c r="A143" s="231">
        <v>3049</v>
      </c>
      <c r="B143" s="237" t="s">
        <v>533</v>
      </c>
      <c r="C143" s="234" t="s">
        <v>560</v>
      </c>
    </row>
    <row r="144" spans="1:3" ht="17.100000000000001" customHeight="1" x14ac:dyDescent="0.15">
      <c r="A144" s="231">
        <v>3050</v>
      </c>
      <c r="B144" s="237" t="s">
        <v>533</v>
      </c>
      <c r="C144" s="234" t="s">
        <v>1246</v>
      </c>
    </row>
    <row r="145" spans="1:3" ht="17.100000000000001" customHeight="1" x14ac:dyDescent="0.15">
      <c r="A145" s="231">
        <v>3051</v>
      </c>
      <c r="B145" s="237" t="s">
        <v>533</v>
      </c>
      <c r="C145" s="234" t="s">
        <v>1247</v>
      </c>
    </row>
    <row r="146" spans="1:3" ht="17.100000000000001" customHeight="1" x14ac:dyDescent="0.15">
      <c r="A146" s="231">
        <v>3052</v>
      </c>
      <c r="B146" s="237" t="s">
        <v>533</v>
      </c>
      <c r="C146" s="234" t="s">
        <v>561</v>
      </c>
    </row>
    <row r="147" spans="1:3" ht="17.100000000000001" customHeight="1" x14ac:dyDescent="0.15">
      <c r="A147" s="231">
        <v>3053</v>
      </c>
      <c r="B147" s="237" t="s">
        <v>533</v>
      </c>
      <c r="C147" s="234" t="s">
        <v>562</v>
      </c>
    </row>
    <row r="148" spans="1:3" ht="17.100000000000001" customHeight="1" x14ac:dyDescent="0.15">
      <c r="A148" s="231">
        <v>3054</v>
      </c>
      <c r="B148" s="237" t="s">
        <v>533</v>
      </c>
      <c r="C148" s="234" t="s">
        <v>1248</v>
      </c>
    </row>
    <row r="149" spans="1:3" ht="17.100000000000001" customHeight="1" x14ac:dyDescent="0.15">
      <c r="A149" s="231">
        <v>3055</v>
      </c>
      <c r="B149" s="237" t="s">
        <v>533</v>
      </c>
      <c r="C149" s="234" t="s">
        <v>563</v>
      </c>
    </row>
    <row r="150" spans="1:3" ht="17.100000000000001" customHeight="1" x14ac:dyDescent="0.15">
      <c r="A150" s="231">
        <v>3056</v>
      </c>
      <c r="B150" s="237" t="s">
        <v>533</v>
      </c>
      <c r="C150" s="234" t="s">
        <v>564</v>
      </c>
    </row>
    <row r="151" spans="1:3" ht="17.100000000000001" customHeight="1" x14ac:dyDescent="0.15">
      <c r="A151" s="231">
        <v>3057</v>
      </c>
      <c r="B151" s="237" t="s">
        <v>533</v>
      </c>
      <c r="C151" s="234" t="s">
        <v>565</v>
      </c>
    </row>
    <row r="152" spans="1:3" ht="17.100000000000001" customHeight="1" x14ac:dyDescent="0.15">
      <c r="A152" s="231">
        <v>3058</v>
      </c>
      <c r="B152" s="237" t="s">
        <v>533</v>
      </c>
      <c r="C152" s="234" t="s">
        <v>566</v>
      </c>
    </row>
    <row r="153" spans="1:3" ht="17.100000000000001" customHeight="1" x14ac:dyDescent="0.15">
      <c r="A153" s="231">
        <v>3059</v>
      </c>
      <c r="B153" s="237" t="s">
        <v>533</v>
      </c>
      <c r="C153" s="234" t="s">
        <v>943</v>
      </c>
    </row>
    <row r="154" spans="1:3" ht="17.100000000000001" customHeight="1" x14ac:dyDescent="0.15">
      <c r="A154" s="231">
        <v>3060</v>
      </c>
      <c r="B154" s="237" t="s">
        <v>533</v>
      </c>
      <c r="C154" s="234" t="s">
        <v>1101</v>
      </c>
    </row>
    <row r="155" spans="1:3" ht="17.100000000000001" customHeight="1" x14ac:dyDescent="0.15">
      <c r="A155" s="231">
        <v>3061</v>
      </c>
      <c r="B155" s="237" t="s">
        <v>533</v>
      </c>
      <c r="C155" s="234" t="s">
        <v>666</v>
      </c>
    </row>
    <row r="156" spans="1:3" ht="17.100000000000001" customHeight="1" x14ac:dyDescent="0.15">
      <c r="A156" s="231">
        <v>3062</v>
      </c>
      <c r="B156" s="237" t="s">
        <v>533</v>
      </c>
      <c r="C156" s="234" t="s">
        <v>567</v>
      </c>
    </row>
    <row r="157" spans="1:3" ht="17.100000000000001" customHeight="1" x14ac:dyDescent="0.15">
      <c r="A157" s="231">
        <v>3063</v>
      </c>
      <c r="B157" s="237" t="s">
        <v>533</v>
      </c>
      <c r="C157" s="234" t="s">
        <v>568</v>
      </c>
    </row>
    <row r="158" spans="1:3" ht="17.100000000000001" customHeight="1" x14ac:dyDescent="0.15">
      <c r="A158" s="231">
        <v>3064</v>
      </c>
      <c r="B158" s="237" t="s">
        <v>533</v>
      </c>
      <c r="C158" s="234" t="s">
        <v>569</v>
      </c>
    </row>
    <row r="159" spans="1:3" ht="17.100000000000001" customHeight="1" x14ac:dyDescent="0.15">
      <c r="A159" s="231">
        <v>3065</v>
      </c>
      <c r="B159" s="237" t="s">
        <v>533</v>
      </c>
      <c r="C159" s="234" t="s">
        <v>570</v>
      </c>
    </row>
    <row r="160" spans="1:3" ht="17.100000000000001" customHeight="1" x14ac:dyDescent="0.15">
      <c r="A160" s="231">
        <v>3066</v>
      </c>
      <c r="B160" s="237" t="s">
        <v>533</v>
      </c>
      <c r="C160" s="234" t="s">
        <v>571</v>
      </c>
    </row>
    <row r="161" spans="1:3" ht="17.100000000000001" customHeight="1" x14ac:dyDescent="0.15">
      <c r="A161" s="231">
        <v>3067</v>
      </c>
      <c r="B161" s="237" t="s">
        <v>533</v>
      </c>
      <c r="C161" s="234" t="s">
        <v>625</v>
      </c>
    </row>
    <row r="162" spans="1:3" ht="17.100000000000001" customHeight="1" x14ac:dyDescent="0.15">
      <c r="A162" s="231">
        <v>3068</v>
      </c>
      <c r="B162" s="237" t="s">
        <v>533</v>
      </c>
      <c r="C162" s="234" t="s">
        <v>572</v>
      </c>
    </row>
    <row r="163" spans="1:3" ht="17.100000000000001" customHeight="1" x14ac:dyDescent="0.15">
      <c r="A163" s="231">
        <v>3069</v>
      </c>
      <c r="B163" s="237" t="s">
        <v>533</v>
      </c>
      <c r="C163" s="234" t="s">
        <v>1102</v>
      </c>
    </row>
    <row r="164" spans="1:3" ht="17.100000000000001" customHeight="1" x14ac:dyDescent="0.15">
      <c r="A164" s="231">
        <v>3070</v>
      </c>
      <c r="B164" s="237" t="s">
        <v>533</v>
      </c>
      <c r="C164" s="234" t="s">
        <v>573</v>
      </c>
    </row>
    <row r="165" spans="1:3" ht="17.100000000000001" customHeight="1" x14ac:dyDescent="0.15">
      <c r="A165" s="231">
        <v>3073</v>
      </c>
      <c r="B165" s="237" t="s">
        <v>533</v>
      </c>
      <c r="C165" s="234" t="s">
        <v>574</v>
      </c>
    </row>
    <row r="166" spans="1:3" ht="17.100000000000001" customHeight="1" x14ac:dyDescent="0.15">
      <c r="A166" s="231">
        <v>3075</v>
      </c>
      <c r="B166" s="237" t="s">
        <v>533</v>
      </c>
      <c r="C166" s="234" t="s">
        <v>1148</v>
      </c>
    </row>
    <row r="167" spans="1:3" ht="17.100000000000001" customHeight="1" x14ac:dyDescent="0.15">
      <c r="A167" s="231">
        <v>3076</v>
      </c>
      <c r="B167" s="237" t="s">
        <v>533</v>
      </c>
      <c r="C167" s="234" t="s">
        <v>575</v>
      </c>
    </row>
    <row r="168" spans="1:3" ht="17.100000000000001" customHeight="1" x14ac:dyDescent="0.15">
      <c r="A168" s="231">
        <v>3077</v>
      </c>
      <c r="B168" s="237" t="s">
        <v>533</v>
      </c>
      <c r="C168" s="234" t="s">
        <v>626</v>
      </c>
    </row>
    <row r="169" spans="1:3" ht="17.100000000000001" customHeight="1" x14ac:dyDescent="0.15">
      <c r="A169" s="231">
        <v>3078</v>
      </c>
      <c r="B169" s="237" t="s">
        <v>533</v>
      </c>
      <c r="C169" s="234" t="s">
        <v>576</v>
      </c>
    </row>
    <row r="170" spans="1:3" ht="17.100000000000001" customHeight="1" x14ac:dyDescent="0.15">
      <c r="A170" s="231">
        <v>3079</v>
      </c>
      <c r="B170" s="237" t="s">
        <v>533</v>
      </c>
      <c r="C170" s="234" t="s">
        <v>577</v>
      </c>
    </row>
    <row r="171" spans="1:3" ht="17.100000000000001" customHeight="1" x14ac:dyDescent="0.15">
      <c r="A171" s="231">
        <v>3080</v>
      </c>
      <c r="B171" s="237" t="s">
        <v>533</v>
      </c>
      <c r="C171" s="234" t="s">
        <v>1249</v>
      </c>
    </row>
    <row r="172" spans="1:3" ht="17.100000000000001" customHeight="1" x14ac:dyDescent="0.15">
      <c r="A172" s="231">
        <v>3081</v>
      </c>
      <c r="B172" s="237" t="s">
        <v>533</v>
      </c>
      <c r="C172" s="234" t="s">
        <v>578</v>
      </c>
    </row>
    <row r="173" spans="1:3" ht="17.100000000000001" customHeight="1" x14ac:dyDescent="0.15">
      <c r="A173" s="231">
        <v>3082</v>
      </c>
      <c r="B173" s="237" t="s">
        <v>533</v>
      </c>
      <c r="C173" s="234" t="s">
        <v>579</v>
      </c>
    </row>
    <row r="174" spans="1:3" ht="17.100000000000001" customHeight="1" x14ac:dyDescent="0.15">
      <c r="A174" s="231">
        <v>3083</v>
      </c>
      <c r="B174" s="237" t="s">
        <v>533</v>
      </c>
      <c r="C174" s="234" t="s">
        <v>580</v>
      </c>
    </row>
    <row r="175" spans="1:3" ht="17.100000000000001" customHeight="1" x14ac:dyDescent="0.15">
      <c r="A175" s="231">
        <v>3084</v>
      </c>
      <c r="B175" s="237" t="s">
        <v>533</v>
      </c>
      <c r="C175" s="234" t="s">
        <v>627</v>
      </c>
    </row>
    <row r="176" spans="1:3" ht="17.100000000000001" customHeight="1" x14ac:dyDescent="0.15">
      <c r="A176" s="231">
        <v>3085</v>
      </c>
      <c r="B176" s="237" t="s">
        <v>533</v>
      </c>
      <c r="C176" s="234" t="s">
        <v>628</v>
      </c>
    </row>
    <row r="177" spans="1:3" ht="17.100000000000001" customHeight="1" x14ac:dyDescent="0.15">
      <c r="A177" s="231">
        <v>3086</v>
      </c>
      <c r="B177" s="237" t="s">
        <v>533</v>
      </c>
      <c r="C177" s="234" t="s">
        <v>1250</v>
      </c>
    </row>
    <row r="178" spans="1:3" ht="17.100000000000001" customHeight="1" x14ac:dyDescent="0.15">
      <c r="A178" s="231">
        <v>3087</v>
      </c>
      <c r="B178" s="237" t="s">
        <v>533</v>
      </c>
      <c r="C178" s="234" t="s">
        <v>1251</v>
      </c>
    </row>
    <row r="179" spans="1:3" ht="17.100000000000001" customHeight="1" x14ac:dyDescent="0.15">
      <c r="A179" s="231">
        <v>3088</v>
      </c>
      <c r="B179" s="237" t="s">
        <v>533</v>
      </c>
      <c r="C179" s="234" t="s">
        <v>629</v>
      </c>
    </row>
    <row r="180" spans="1:3" ht="17.100000000000001" customHeight="1" x14ac:dyDescent="0.15">
      <c r="A180" s="231">
        <v>3089</v>
      </c>
      <c r="B180" s="237" t="s">
        <v>533</v>
      </c>
      <c r="C180" s="234" t="s">
        <v>4</v>
      </c>
    </row>
    <row r="181" spans="1:3" ht="17.100000000000001" customHeight="1" x14ac:dyDescent="0.15">
      <c r="A181" s="231">
        <v>3090</v>
      </c>
      <c r="B181" s="237" t="s">
        <v>533</v>
      </c>
      <c r="C181" s="234" t="s">
        <v>630</v>
      </c>
    </row>
    <row r="182" spans="1:3" ht="17.100000000000001" customHeight="1" x14ac:dyDescent="0.15">
      <c r="A182" s="231">
        <v>3091</v>
      </c>
      <c r="B182" s="237" t="s">
        <v>533</v>
      </c>
      <c r="C182" s="234" t="s">
        <v>53</v>
      </c>
    </row>
    <row r="183" spans="1:3" ht="17.100000000000001" customHeight="1" x14ac:dyDescent="0.15">
      <c r="A183" s="231">
        <v>3092</v>
      </c>
      <c r="B183" s="237" t="s">
        <v>533</v>
      </c>
      <c r="C183" s="234" t="s">
        <v>631</v>
      </c>
    </row>
    <row r="184" spans="1:3" ht="17.100000000000001" customHeight="1" x14ac:dyDescent="0.15">
      <c r="A184" s="231">
        <v>3093</v>
      </c>
      <c r="B184" s="237" t="s">
        <v>533</v>
      </c>
      <c r="C184" s="234" t="s">
        <v>1252</v>
      </c>
    </row>
    <row r="185" spans="1:3" ht="17.100000000000001" customHeight="1" x14ac:dyDescent="0.15">
      <c r="A185" s="231">
        <v>3094</v>
      </c>
      <c r="B185" s="237" t="s">
        <v>533</v>
      </c>
      <c r="C185" s="234" t="s">
        <v>632</v>
      </c>
    </row>
    <row r="186" spans="1:3" ht="17.100000000000001" customHeight="1" x14ac:dyDescent="0.15">
      <c r="A186" s="231">
        <v>3095</v>
      </c>
      <c r="B186" s="237" t="s">
        <v>533</v>
      </c>
      <c r="C186" s="234" t="s">
        <v>633</v>
      </c>
    </row>
    <row r="187" spans="1:3" ht="17.100000000000001" customHeight="1" x14ac:dyDescent="0.15">
      <c r="A187" s="231">
        <v>3096</v>
      </c>
      <c r="B187" s="237" t="s">
        <v>533</v>
      </c>
      <c r="C187" s="234" t="s">
        <v>581</v>
      </c>
    </row>
    <row r="188" spans="1:3" ht="17.100000000000001" customHeight="1" x14ac:dyDescent="0.15">
      <c r="A188" s="231">
        <v>3097</v>
      </c>
      <c r="B188" s="237" t="s">
        <v>533</v>
      </c>
      <c r="C188" s="234" t="s">
        <v>582</v>
      </c>
    </row>
    <row r="189" spans="1:3" ht="17.100000000000001" customHeight="1" x14ac:dyDescent="0.15">
      <c r="A189" s="231">
        <v>3098</v>
      </c>
      <c r="B189" s="237" t="s">
        <v>533</v>
      </c>
      <c r="C189" s="234" t="s">
        <v>5</v>
      </c>
    </row>
    <row r="190" spans="1:3" ht="17.100000000000001" customHeight="1" x14ac:dyDescent="0.15">
      <c r="A190" s="231">
        <v>3099</v>
      </c>
      <c r="B190" s="237" t="s">
        <v>533</v>
      </c>
      <c r="C190" s="234" t="s">
        <v>583</v>
      </c>
    </row>
    <row r="191" spans="1:3" ht="17.100000000000001" customHeight="1" x14ac:dyDescent="0.15">
      <c r="A191" s="231">
        <v>3100</v>
      </c>
      <c r="B191" s="237" t="s">
        <v>533</v>
      </c>
      <c r="C191" s="234" t="s">
        <v>1253</v>
      </c>
    </row>
    <row r="192" spans="1:3" ht="17.100000000000001" customHeight="1" x14ac:dyDescent="0.15">
      <c r="A192" s="231">
        <v>3101</v>
      </c>
      <c r="B192" s="237" t="s">
        <v>533</v>
      </c>
      <c r="C192" s="234" t="s">
        <v>6</v>
      </c>
    </row>
    <row r="193" spans="1:3" ht="17.100000000000001" customHeight="1" x14ac:dyDescent="0.15">
      <c r="A193" s="231">
        <v>3102</v>
      </c>
      <c r="B193" s="237" t="s">
        <v>533</v>
      </c>
      <c r="C193" s="234" t="s">
        <v>584</v>
      </c>
    </row>
    <row r="194" spans="1:3" ht="17.100000000000001" customHeight="1" x14ac:dyDescent="0.15">
      <c r="A194" s="231">
        <v>3103</v>
      </c>
      <c r="B194" s="237" t="s">
        <v>533</v>
      </c>
      <c r="C194" s="234" t="s">
        <v>1254</v>
      </c>
    </row>
    <row r="195" spans="1:3" ht="17.100000000000001" customHeight="1" x14ac:dyDescent="0.15">
      <c r="A195" s="231">
        <v>3104</v>
      </c>
      <c r="B195" s="237" t="s">
        <v>533</v>
      </c>
      <c r="C195" s="234" t="s">
        <v>585</v>
      </c>
    </row>
    <row r="196" spans="1:3" ht="17.100000000000001" customHeight="1" x14ac:dyDescent="0.15">
      <c r="A196" s="231">
        <v>3105</v>
      </c>
      <c r="B196" s="237" t="s">
        <v>533</v>
      </c>
      <c r="C196" s="234" t="s">
        <v>1255</v>
      </c>
    </row>
    <row r="197" spans="1:3" ht="17.100000000000001" customHeight="1" x14ac:dyDescent="0.15">
      <c r="A197" s="231">
        <v>3106</v>
      </c>
      <c r="B197" s="237" t="s">
        <v>533</v>
      </c>
      <c r="C197" s="234" t="s">
        <v>586</v>
      </c>
    </row>
    <row r="198" spans="1:3" ht="17.100000000000001" customHeight="1" x14ac:dyDescent="0.15">
      <c r="A198" s="231">
        <v>3107</v>
      </c>
      <c r="B198" s="237" t="s">
        <v>533</v>
      </c>
      <c r="C198" s="234" t="s">
        <v>1256</v>
      </c>
    </row>
    <row r="199" spans="1:3" ht="17.100000000000001" customHeight="1" x14ac:dyDescent="0.15">
      <c r="A199" s="231">
        <v>3108</v>
      </c>
      <c r="B199" s="237" t="s">
        <v>533</v>
      </c>
      <c r="C199" s="234" t="s">
        <v>587</v>
      </c>
    </row>
    <row r="200" spans="1:3" ht="17.100000000000001" customHeight="1" x14ac:dyDescent="0.15">
      <c r="A200" s="231">
        <v>3109</v>
      </c>
      <c r="B200" s="237" t="s">
        <v>533</v>
      </c>
      <c r="C200" s="234" t="s">
        <v>588</v>
      </c>
    </row>
    <row r="201" spans="1:3" ht="17.100000000000001" customHeight="1" x14ac:dyDescent="0.15">
      <c r="A201" s="231">
        <v>3110</v>
      </c>
      <c r="B201" s="237" t="s">
        <v>533</v>
      </c>
      <c r="C201" s="234" t="s">
        <v>589</v>
      </c>
    </row>
    <row r="202" spans="1:3" ht="17.100000000000001" customHeight="1" x14ac:dyDescent="0.15">
      <c r="A202" s="231">
        <v>3111</v>
      </c>
      <c r="B202" s="237" t="s">
        <v>533</v>
      </c>
      <c r="C202" s="234" t="s">
        <v>590</v>
      </c>
    </row>
    <row r="203" spans="1:3" ht="17.100000000000001" customHeight="1" x14ac:dyDescent="0.15">
      <c r="A203" s="231">
        <v>3112</v>
      </c>
      <c r="B203" s="237" t="s">
        <v>533</v>
      </c>
      <c r="C203" s="234" t="s">
        <v>1103</v>
      </c>
    </row>
    <row r="204" spans="1:3" ht="17.100000000000001" customHeight="1" x14ac:dyDescent="0.15">
      <c r="A204" s="231">
        <v>3113</v>
      </c>
      <c r="B204" s="237" t="s">
        <v>533</v>
      </c>
      <c r="C204" s="234" t="s">
        <v>1257</v>
      </c>
    </row>
    <row r="205" spans="1:3" ht="17.100000000000001" customHeight="1" x14ac:dyDescent="0.15">
      <c r="A205" s="231">
        <v>3114</v>
      </c>
      <c r="B205" s="237" t="s">
        <v>533</v>
      </c>
      <c r="C205" s="234" t="s">
        <v>1258</v>
      </c>
    </row>
    <row r="206" spans="1:3" ht="17.100000000000001" customHeight="1" x14ac:dyDescent="0.15">
      <c r="A206" s="231">
        <v>3115</v>
      </c>
      <c r="B206" s="237" t="s">
        <v>533</v>
      </c>
      <c r="C206" s="234" t="s">
        <v>634</v>
      </c>
    </row>
    <row r="207" spans="1:3" ht="17.100000000000001" customHeight="1" x14ac:dyDescent="0.15">
      <c r="A207" s="231">
        <v>3116</v>
      </c>
      <c r="B207" s="237" t="s">
        <v>533</v>
      </c>
      <c r="C207" s="234" t="s">
        <v>1259</v>
      </c>
    </row>
    <row r="208" spans="1:3" ht="17.100000000000001" customHeight="1" x14ac:dyDescent="0.15">
      <c r="A208" s="231">
        <v>3117</v>
      </c>
      <c r="B208" s="237" t="s">
        <v>533</v>
      </c>
      <c r="C208" s="234" t="s">
        <v>635</v>
      </c>
    </row>
    <row r="209" spans="1:3" ht="17.100000000000001" customHeight="1" x14ac:dyDescent="0.15">
      <c r="A209" s="231">
        <v>3118</v>
      </c>
      <c r="B209" s="237" t="s">
        <v>533</v>
      </c>
      <c r="C209" s="234" t="s">
        <v>1149</v>
      </c>
    </row>
    <row r="210" spans="1:3" ht="17.100000000000001" customHeight="1" x14ac:dyDescent="0.15">
      <c r="A210" s="231">
        <v>3119</v>
      </c>
      <c r="B210" s="237" t="s">
        <v>533</v>
      </c>
      <c r="C210" s="234" t="s">
        <v>636</v>
      </c>
    </row>
    <row r="211" spans="1:3" ht="17.100000000000001" customHeight="1" x14ac:dyDescent="0.15">
      <c r="A211" s="231">
        <v>3120</v>
      </c>
      <c r="B211" s="237" t="s">
        <v>533</v>
      </c>
      <c r="C211" s="234" t="s">
        <v>637</v>
      </c>
    </row>
    <row r="212" spans="1:3" ht="17.100000000000001" customHeight="1" x14ac:dyDescent="0.15">
      <c r="A212" s="231">
        <v>3121</v>
      </c>
      <c r="B212" s="237" t="s">
        <v>533</v>
      </c>
      <c r="C212" s="234" t="s">
        <v>1110</v>
      </c>
    </row>
    <row r="213" spans="1:3" ht="17.100000000000001" customHeight="1" x14ac:dyDescent="0.15">
      <c r="A213" s="231">
        <v>3122</v>
      </c>
      <c r="B213" s="237" t="s">
        <v>533</v>
      </c>
      <c r="C213" s="234" t="s">
        <v>1260</v>
      </c>
    </row>
    <row r="214" spans="1:3" ht="17.100000000000001" customHeight="1" x14ac:dyDescent="0.15">
      <c r="A214" s="231">
        <v>3123</v>
      </c>
      <c r="B214" s="237" t="s">
        <v>533</v>
      </c>
      <c r="C214" s="234" t="s">
        <v>1261</v>
      </c>
    </row>
    <row r="215" spans="1:3" ht="17.100000000000001" customHeight="1" x14ac:dyDescent="0.15">
      <c r="A215" s="231">
        <v>3124</v>
      </c>
      <c r="B215" s="237" t="s">
        <v>533</v>
      </c>
      <c r="C215" s="234" t="s">
        <v>1262</v>
      </c>
    </row>
    <row r="216" spans="1:3" ht="17.100000000000001" customHeight="1" x14ac:dyDescent="0.15">
      <c r="A216" s="231">
        <v>3125</v>
      </c>
      <c r="B216" s="237" t="s">
        <v>533</v>
      </c>
      <c r="C216" s="234" t="s">
        <v>1263</v>
      </c>
    </row>
    <row r="217" spans="1:3" ht="17.100000000000001" customHeight="1" x14ac:dyDescent="0.15">
      <c r="A217" s="231">
        <v>3126</v>
      </c>
      <c r="B217" s="237" t="s">
        <v>533</v>
      </c>
      <c r="C217" s="234" t="s">
        <v>1264</v>
      </c>
    </row>
    <row r="218" spans="1:3" ht="17.100000000000001" customHeight="1" x14ac:dyDescent="0.15">
      <c r="A218" s="231">
        <v>3127</v>
      </c>
      <c r="B218" s="237" t="s">
        <v>533</v>
      </c>
      <c r="C218" s="234" t="s">
        <v>1265</v>
      </c>
    </row>
    <row r="219" spans="1:3" ht="17.100000000000001" customHeight="1" x14ac:dyDescent="0.15">
      <c r="A219" s="231">
        <v>3128</v>
      </c>
      <c r="B219" s="237" t="s">
        <v>533</v>
      </c>
      <c r="C219" s="234" t="s">
        <v>1266</v>
      </c>
    </row>
    <row r="220" spans="1:3" ht="17.100000000000001" customHeight="1" x14ac:dyDescent="0.15">
      <c r="A220" s="231">
        <v>3129</v>
      </c>
      <c r="B220" s="237" t="s">
        <v>533</v>
      </c>
      <c r="C220" s="234" t="s">
        <v>1267</v>
      </c>
    </row>
    <row r="221" spans="1:3" ht="17.100000000000001" customHeight="1" x14ac:dyDescent="0.15">
      <c r="A221" s="231">
        <v>3130</v>
      </c>
      <c r="B221" s="237" t="s">
        <v>533</v>
      </c>
      <c r="C221" s="234" t="s">
        <v>1268</v>
      </c>
    </row>
    <row r="222" spans="1:3" ht="17.100000000000001" customHeight="1" x14ac:dyDescent="0.15">
      <c r="A222" s="231">
        <v>3131</v>
      </c>
      <c r="B222" s="237" t="s">
        <v>533</v>
      </c>
      <c r="C222" s="234" t="s">
        <v>1269</v>
      </c>
    </row>
    <row r="223" spans="1:3" ht="17.100000000000001" customHeight="1" x14ac:dyDescent="0.15">
      <c r="A223" s="231">
        <v>3132</v>
      </c>
      <c r="B223" s="237" t="s">
        <v>533</v>
      </c>
      <c r="C223" s="234" t="s">
        <v>1270</v>
      </c>
    </row>
    <row r="224" spans="1:3" ht="17.100000000000001" customHeight="1" x14ac:dyDescent="0.15">
      <c r="A224" s="231">
        <v>3133</v>
      </c>
      <c r="B224" s="237" t="s">
        <v>533</v>
      </c>
      <c r="C224" s="234" t="s">
        <v>1271</v>
      </c>
    </row>
    <row r="225" spans="1:3" ht="17.100000000000001" customHeight="1" x14ac:dyDescent="0.15">
      <c r="A225" s="231">
        <v>3134</v>
      </c>
      <c r="B225" s="237" t="s">
        <v>533</v>
      </c>
      <c r="C225" s="234" t="s">
        <v>1272</v>
      </c>
    </row>
    <row r="226" spans="1:3" ht="17.100000000000001" customHeight="1" x14ac:dyDescent="0.15">
      <c r="A226" s="231">
        <v>3135</v>
      </c>
      <c r="B226" s="237" t="s">
        <v>533</v>
      </c>
      <c r="C226" s="234" t="s">
        <v>1273</v>
      </c>
    </row>
    <row r="227" spans="1:3" ht="17.100000000000001" customHeight="1" x14ac:dyDescent="0.15">
      <c r="A227" s="231">
        <v>3136</v>
      </c>
      <c r="B227" s="237" t="s">
        <v>533</v>
      </c>
      <c r="C227" s="234" t="s">
        <v>1274</v>
      </c>
    </row>
    <row r="228" spans="1:3" ht="17.100000000000001" customHeight="1" x14ac:dyDescent="0.15">
      <c r="A228" s="231">
        <v>3137</v>
      </c>
      <c r="B228" s="237" t="s">
        <v>533</v>
      </c>
      <c r="C228" s="234" t="s">
        <v>1275</v>
      </c>
    </row>
    <row r="229" spans="1:3" ht="17.100000000000001" customHeight="1" x14ac:dyDescent="0.15">
      <c r="A229" s="231">
        <v>3138</v>
      </c>
      <c r="B229" s="237" t="s">
        <v>533</v>
      </c>
      <c r="C229" s="234" t="s">
        <v>1276</v>
      </c>
    </row>
    <row r="230" spans="1:3" ht="17.100000000000001" customHeight="1" x14ac:dyDescent="0.15">
      <c r="A230" s="231">
        <v>3139</v>
      </c>
      <c r="B230" s="237" t="s">
        <v>533</v>
      </c>
      <c r="C230" s="234" t="s">
        <v>1277</v>
      </c>
    </row>
    <row r="231" spans="1:3" ht="17.100000000000001" customHeight="1" x14ac:dyDescent="0.15">
      <c r="A231" s="231">
        <v>3140</v>
      </c>
      <c r="B231" s="237" t="s">
        <v>533</v>
      </c>
      <c r="C231" s="234" t="s">
        <v>1278</v>
      </c>
    </row>
    <row r="232" spans="1:3" ht="17.100000000000001" customHeight="1" x14ac:dyDescent="0.15">
      <c r="A232" s="231">
        <v>3142</v>
      </c>
      <c r="B232" s="237" t="s">
        <v>533</v>
      </c>
      <c r="C232" s="234" t="s">
        <v>1279</v>
      </c>
    </row>
    <row r="233" spans="1:3" ht="17.100000000000001" customHeight="1" x14ac:dyDescent="0.15">
      <c r="A233" s="231">
        <v>3143</v>
      </c>
      <c r="B233" s="237" t="s">
        <v>533</v>
      </c>
      <c r="C233" s="234" t="s">
        <v>1280</v>
      </c>
    </row>
    <row r="234" spans="1:3" ht="17.100000000000001" customHeight="1" x14ac:dyDescent="0.15">
      <c r="A234" s="231">
        <v>3144</v>
      </c>
      <c r="B234" s="237" t="s">
        <v>533</v>
      </c>
      <c r="C234" s="234" t="s">
        <v>1281</v>
      </c>
    </row>
    <row r="235" spans="1:3" ht="17.100000000000001" customHeight="1" x14ac:dyDescent="0.15">
      <c r="A235" s="231">
        <v>3145</v>
      </c>
      <c r="B235" s="237" t="s">
        <v>533</v>
      </c>
      <c r="C235" s="234" t="s">
        <v>1282</v>
      </c>
    </row>
    <row r="236" spans="1:3" ht="17.100000000000001" customHeight="1" x14ac:dyDescent="0.15">
      <c r="A236" s="231">
        <v>3146</v>
      </c>
      <c r="B236" s="237" t="s">
        <v>533</v>
      </c>
      <c r="C236" s="234" t="s">
        <v>1283</v>
      </c>
    </row>
    <row r="237" spans="1:3" ht="17.100000000000001" customHeight="1" x14ac:dyDescent="0.15">
      <c r="A237" s="231">
        <v>3147</v>
      </c>
      <c r="B237" s="237" t="s">
        <v>533</v>
      </c>
      <c r="C237" s="234" t="s">
        <v>25</v>
      </c>
    </row>
    <row r="238" spans="1:3" ht="17.100000000000001" customHeight="1" x14ac:dyDescent="0.15">
      <c r="A238" s="231">
        <v>3148</v>
      </c>
      <c r="B238" s="237" t="s">
        <v>533</v>
      </c>
      <c r="C238" s="234" t="s">
        <v>1284</v>
      </c>
    </row>
    <row r="239" spans="1:3" ht="17.100000000000001" customHeight="1" x14ac:dyDescent="0.15">
      <c r="A239" s="231">
        <v>3149</v>
      </c>
      <c r="B239" s="237" t="s">
        <v>533</v>
      </c>
      <c r="C239" s="234" t="s">
        <v>1285</v>
      </c>
    </row>
    <row r="240" spans="1:3" ht="17.100000000000001" customHeight="1" x14ac:dyDescent="0.15">
      <c r="A240" s="231">
        <v>3150</v>
      </c>
      <c r="B240" s="237" t="s">
        <v>533</v>
      </c>
      <c r="C240" s="234" t="s">
        <v>1286</v>
      </c>
    </row>
    <row r="241" spans="1:3" ht="17.100000000000001" customHeight="1" x14ac:dyDescent="0.15">
      <c r="A241" s="231">
        <v>3151</v>
      </c>
      <c r="B241" s="237" t="s">
        <v>533</v>
      </c>
      <c r="C241" s="234" t="s">
        <v>1287</v>
      </c>
    </row>
    <row r="242" spans="1:3" ht="17.100000000000001" customHeight="1" x14ac:dyDescent="0.15">
      <c r="A242" s="231">
        <v>3152</v>
      </c>
      <c r="B242" s="237" t="s">
        <v>533</v>
      </c>
      <c r="C242" s="234" t="s">
        <v>1288</v>
      </c>
    </row>
    <row r="243" spans="1:3" ht="17.100000000000001" customHeight="1" x14ac:dyDescent="0.15">
      <c r="A243" s="231">
        <v>3154</v>
      </c>
      <c r="B243" s="237" t="s">
        <v>533</v>
      </c>
      <c r="C243" s="234" t="s">
        <v>1289</v>
      </c>
    </row>
    <row r="244" spans="1:3" ht="17.100000000000001" customHeight="1" x14ac:dyDescent="0.15">
      <c r="A244" s="231">
        <v>3155</v>
      </c>
      <c r="B244" s="237" t="s">
        <v>533</v>
      </c>
      <c r="C244" s="234" t="s">
        <v>1290</v>
      </c>
    </row>
    <row r="245" spans="1:3" ht="17.100000000000001" customHeight="1" x14ac:dyDescent="0.15">
      <c r="A245" s="231">
        <v>3156</v>
      </c>
      <c r="B245" s="237" t="s">
        <v>533</v>
      </c>
      <c r="C245" s="234" t="s">
        <v>1291</v>
      </c>
    </row>
    <row r="246" spans="1:3" ht="17.100000000000001" customHeight="1" x14ac:dyDescent="0.15">
      <c r="A246" s="231">
        <v>3157</v>
      </c>
      <c r="B246" s="237" t="s">
        <v>533</v>
      </c>
      <c r="C246" s="234" t="s">
        <v>1292</v>
      </c>
    </row>
    <row r="247" spans="1:3" ht="17.100000000000001" customHeight="1" x14ac:dyDescent="0.15">
      <c r="A247" s="231">
        <v>3158</v>
      </c>
      <c r="B247" s="237" t="s">
        <v>533</v>
      </c>
      <c r="C247" s="234" t="s">
        <v>1293</v>
      </c>
    </row>
    <row r="248" spans="1:3" ht="17.100000000000001" customHeight="1" x14ac:dyDescent="0.15">
      <c r="A248" s="231">
        <v>3159</v>
      </c>
      <c r="B248" s="237" t="s">
        <v>533</v>
      </c>
      <c r="C248" s="234" t="s">
        <v>1294</v>
      </c>
    </row>
    <row r="249" spans="1:3" ht="17.100000000000001" customHeight="1" x14ac:dyDescent="0.15">
      <c r="A249" s="231">
        <v>3160</v>
      </c>
      <c r="B249" s="237" t="s">
        <v>533</v>
      </c>
      <c r="C249" s="234" t="s">
        <v>1295</v>
      </c>
    </row>
    <row r="250" spans="1:3" ht="17.100000000000001" customHeight="1" x14ac:dyDescent="0.15">
      <c r="A250" s="231">
        <v>3161</v>
      </c>
      <c r="B250" s="237" t="s">
        <v>533</v>
      </c>
      <c r="C250" s="234" t="s">
        <v>7</v>
      </c>
    </row>
    <row r="251" spans="1:3" ht="17.100000000000001" customHeight="1" x14ac:dyDescent="0.15">
      <c r="A251" s="231">
        <v>3162</v>
      </c>
      <c r="B251" s="237" t="s">
        <v>533</v>
      </c>
      <c r="C251" s="234" t="s">
        <v>8</v>
      </c>
    </row>
    <row r="252" spans="1:3" ht="17.100000000000001" customHeight="1" x14ac:dyDescent="0.15">
      <c r="A252" s="231">
        <v>3163</v>
      </c>
      <c r="B252" s="237" t="s">
        <v>533</v>
      </c>
      <c r="C252" s="234" t="s">
        <v>9</v>
      </c>
    </row>
    <row r="253" spans="1:3" ht="17.100000000000001" customHeight="1" x14ac:dyDescent="0.15">
      <c r="A253" s="231">
        <v>3164</v>
      </c>
      <c r="B253" s="237" t="s">
        <v>533</v>
      </c>
      <c r="C253" s="234" t="s">
        <v>10</v>
      </c>
    </row>
    <row r="254" spans="1:3" ht="17.100000000000001" customHeight="1" x14ac:dyDescent="0.15">
      <c r="A254" s="231">
        <v>3165</v>
      </c>
      <c r="B254" s="237" t="s">
        <v>533</v>
      </c>
      <c r="C254" s="234" t="s">
        <v>11</v>
      </c>
    </row>
    <row r="255" spans="1:3" ht="17.100000000000001" customHeight="1" x14ac:dyDescent="0.15">
      <c r="A255" s="231">
        <v>3166</v>
      </c>
      <c r="B255" s="237" t="s">
        <v>533</v>
      </c>
      <c r="C255" s="234" t="s">
        <v>12</v>
      </c>
    </row>
    <row r="256" spans="1:3" ht="17.100000000000001" customHeight="1" x14ac:dyDescent="0.15">
      <c r="A256" s="231">
        <v>3167</v>
      </c>
      <c r="B256" s="237" t="s">
        <v>533</v>
      </c>
      <c r="C256" s="234" t="s">
        <v>13</v>
      </c>
    </row>
    <row r="257" spans="1:3" ht="17.100000000000001" customHeight="1" x14ac:dyDescent="0.15">
      <c r="A257" s="231">
        <v>3168</v>
      </c>
      <c r="B257" s="237" t="s">
        <v>533</v>
      </c>
      <c r="C257" s="234" t="s">
        <v>14</v>
      </c>
    </row>
    <row r="258" spans="1:3" ht="17.100000000000001" customHeight="1" x14ac:dyDescent="0.15">
      <c r="A258" s="231">
        <v>3169</v>
      </c>
      <c r="B258" s="237" t="s">
        <v>533</v>
      </c>
      <c r="C258" s="234" t="s">
        <v>15</v>
      </c>
    </row>
    <row r="259" spans="1:3" ht="17.100000000000001" customHeight="1" x14ac:dyDescent="0.15">
      <c r="A259" s="231">
        <v>3170</v>
      </c>
      <c r="B259" s="237" t="s">
        <v>533</v>
      </c>
      <c r="C259" s="234" t="s">
        <v>16</v>
      </c>
    </row>
    <row r="260" spans="1:3" ht="17.100000000000001" customHeight="1" x14ac:dyDescent="0.15">
      <c r="A260" s="231">
        <v>3171</v>
      </c>
      <c r="B260" s="237" t="s">
        <v>533</v>
      </c>
      <c r="C260" s="234" t="s">
        <v>17</v>
      </c>
    </row>
    <row r="261" spans="1:3" ht="17.100000000000001" customHeight="1" x14ac:dyDescent="0.15">
      <c r="A261" s="231">
        <v>3172</v>
      </c>
      <c r="B261" s="237" t="s">
        <v>533</v>
      </c>
      <c r="C261" s="234" t="s">
        <v>1296</v>
      </c>
    </row>
    <row r="262" spans="1:3" ht="17.100000000000001" customHeight="1" x14ac:dyDescent="0.15">
      <c r="A262" s="231">
        <v>3173</v>
      </c>
      <c r="B262" s="237" t="s">
        <v>533</v>
      </c>
      <c r="C262" s="234" t="s">
        <v>18</v>
      </c>
    </row>
    <row r="263" spans="1:3" ht="17.100000000000001" customHeight="1" x14ac:dyDescent="0.15">
      <c r="A263" s="231">
        <v>3174</v>
      </c>
      <c r="B263" s="237" t="s">
        <v>533</v>
      </c>
      <c r="C263" s="234" t="s">
        <v>19</v>
      </c>
    </row>
    <row r="264" spans="1:3" ht="17.100000000000001" customHeight="1" x14ac:dyDescent="0.15">
      <c r="A264" s="231">
        <v>3175</v>
      </c>
      <c r="B264" s="237" t="s">
        <v>533</v>
      </c>
      <c r="C264" s="234" t="s">
        <v>1104</v>
      </c>
    </row>
    <row r="265" spans="1:3" ht="17.100000000000001" customHeight="1" x14ac:dyDescent="0.15">
      <c r="A265" s="231">
        <v>3176</v>
      </c>
      <c r="B265" s="237" t="s">
        <v>533</v>
      </c>
      <c r="C265" s="234" t="s">
        <v>20</v>
      </c>
    </row>
    <row r="266" spans="1:3" ht="17.100000000000001" customHeight="1" x14ac:dyDescent="0.15">
      <c r="A266" s="231">
        <v>3177</v>
      </c>
      <c r="B266" s="237" t="s">
        <v>533</v>
      </c>
      <c r="C266" s="234" t="s">
        <v>21</v>
      </c>
    </row>
    <row r="267" spans="1:3" ht="17.100000000000001" customHeight="1" x14ac:dyDescent="0.15">
      <c r="A267" s="231">
        <v>3178</v>
      </c>
      <c r="B267" s="237" t="s">
        <v>533</v>
      </c>
      <c r="C267" s="234" t="s">
        <v>1297</v>
      </c>
    </row>
    <row r="268" spans="1:3" ht="17.100000000000001" customHeight="1" x14ac:dyDescent="0.15">
      <c r="A268" s="231">
        <v>3179</v>
      </c>
      <c r="B268" s="237" t="s">
        <v>533</v>
      </c>
      <c r="C268" s="234" t="s">
        <v>1298</v>
      </c>
    </row>
    <row r="269" spans="1:3" ht="17.100000000000001" customHeight="1" x14ac:dyDescent="0.15">
      <c r="A269" s="231">
        <v>3180</v>
      </c>
      <c r="B269" s="237" t="s">
        <v>533</v>
      </c>
      <c r="C269" s="234" t="s">
        <v>1299</v>
      </c>
    </row>
    <row r="270" spans="1:3" ht="17.100000000000001" customHeight="1" x14ac:dyDescent="0.15">
      <c r="A270" s="231">
        <v>3181</v>
      </c>
      <c r="B270" s="237" t="s">
        <v>533</v>
      </c>
      <c r="C270" s="234" t="s">
        <v>1300</v>
      </c>
    </row>
    <row r="271" spans="1:3" ht="17.100000000000001" customHeight="1" x14ac:dyDescent="0.15">
      <c r="A271" s="231">
        <v>3182</v>
      </c>
      <c r="B271" s="237" t="s">
        <v>533</v>
      </c>
      <c r="C271" s="234" t="s">
        <v>1301</v>
      </c>
    </row>
    <row r="272" spans="1:3" ht="17.100000000000001" customHeight="1" x14ac:dyDescent="0.15">
      <c r="A272" s="231">
        <v>3183</v>
      </c>
      <c r="B272" s="237" t="s">
        <v>533</v>
      </c>
      <c r="C272" s="234" t="s">
        <v>1302</v>
      </c>
    </row>
    <row r="273" spans="1:3" ht="17.100000000000001" customHeight="1" x14ac:dyDescent="0.15">
      <c r="A273" s="231">
        <v>3184</v>
      </c>
      <c r="B273" s="237" t="s">
        <v>533</v>
      </c>
      <c r="C273" s="234" t="s">
        <v>1303</v>
      </c>
    </row>
    <row r="274" spans="1:3" ht="17.100000000000001" customHeight="1" x14ac:dyDescent="0.15">
      <c r="A274" s="231">
        <v>3185</v>
      </c>
      <c r="B274" s="237" t="s">
        <v>533</v>
      </c>
      <c r="C274" s="234" t="s">
        <v>1304</v>
      </c>
    </row>
    <row r="275" spans="1:3" ht="17.100000000000001" customHeight="1" x14ac:dyDescent="0.15">
      <c r="A275" s="231">
        <v>3186</v>
      </c>
      <c r="B275" s="237" t="s">
        <v>533</v>
      </c>
      <c r="C275" s="234" t="s">
        <v>1305</v>
      </c>
    </row>
    <row r="276" spans="1:3" ht="17.100000000000001" customHeight="1" x14ac:dyDescent="0.15">
      <c r="A276" s="231">
        <v>3187</v>
      </c>
      <c r="B276" s="237" t="s">
        <v>533</v>
      </c>
      <c r="C276" s="234" t="s">
        <v>1306</v>
      </c>
    </row>
    <row r="277" spans="1:3" ht="17.100000000000001" customHeight="1" x14ac:dyDescent="0.15">
      <c r="A277" s="231">
        <v>3188</v>
      </c>
      <c r="B277" s="237" t="s">
        <v>533</v>
      </c>
      <c r="C277" s="234" t="s">
        <v>1307</v>
      </c>
    </row>
    <row r="278" spans="1:3" ht="17.100000000000001" customHeight="1" x14ac:dyDescent="0.15">
      <c r="A278" s="231">
        <v>3189</v>
      </c>
      <c r="B278" s="237" t="s">
        <v>533</v>
      </c>
      <c r="C278" s="234" t="s">
        <v>1308</v>
      </c>
    </row>
    <row r="279" spans="1:3" ht="17.100000000000001" customHeight="1" x14ac:dyDescent="0.15">
      <c r="A279" s="231">
        <v>3190</v>
      </c>
      <c r="B279" s="237" t="s">
        <v>533</v>
      </c>
      <c r="C279" s="234" t="s">
        <v>54</v>
      </c>
    </row>
    <row r="280" spans="1:3" ht="17.100000000000001" customHeight="1" x14ac:dyDescent="0.15">
      <c r="A280" s="231">
        <v>3191</v>
      </c>
      <c r="B280" s="237" t="s">
        <v>533</v>
      </c>
      <c r="C280" s="234" t="s">
        <v>55</v>
      </c>
    </row>
    <row r="281" spans="1:3" ht="17.100000000000001" customHeight="1" x14ac:dyDescent="0.15">
      <c r="A281" s="231">
        <v>3192</v>
      </c>
      <c r="B281" s="237" t="s">
        <v>533</v>
      </c>
      <c r="C281" s="234" t="s">
        <v>1309</v>
      </c>
    </row>
    <row r="282" spans="1:3" ht="17.100000000000001" customHeight="1" x14ac:dyDescent="0.15">
      <c r="A282" s="231">
        <v>3193</v>
      </c>
      <c r="B282" s="237" t="s">
        <v>533</v>
      </c>
      <c r="C282" s="234" t="s">
        <v>56</v>
      </c>
    </row>
    <row r="283" spans="1:3" ht="17.100000000000001" customHeight="1" x14ac:dyDescent="0.15">
      <c r="A283" s="231">
        <v>3194</v>
      </c>
      <c r="B283" s="237" t="s">
        <v>533</v>
      </c>
      <c r="C283" s="234" t="s">
        <v>57</v>
      </c>
    </row>
    <row r="284" spans="1:3" ht="17.100000000000001" customHeight="1" x14ac:dyDescent="0.15">
      <c r="A284" s="231">
        <v>3195</v>
      </c>
      <c r="B284" s="237" t="s">
        <v>533</v>
      </c>
      <c r="C284" s="234" t="s">
        <v>1310</v>
      </c>
    </row>
    <row r="285" spans="1:3" ht="17.100000000000001" customHeight="1" x14ac:dyDescent="0.15">
      <c r="A285" s="232">
        <v>3196</v>
      </c>
      <c r="B285" s="237" t="s">
        <v>533</v>
      </c>
      <c r="C285" s="236" t="s">
        <v>1311</v>
      </c>
    </row>
    <row r="286" spans="1:3" s="105" customFormat="1" ht="17.100000000000001" customHeight="1" x14ac:dyDescent="0.15">
      <c r="A286" s="232">
        <v>3197</v>
      </c>
      <c r="B286" s="237" t="s">
        <v>533</v>
      </c>
      <c r="C286" s="236" t="s">
        <v>22</v>
      </c>
    </row>
    <row r="287" spans="1:3" s="105" customFormat="1" ht="17.100000000000001" customHeight="1" x14ac:dyDescent="0.15">
      <c r="A287" s="232">
        <v>3198</v>
      </c>
      <c r="B287" s="237" t="s">
        <v>533</v>
      </c>
      <c r="C287" s="236" t="s">
        <v>23</v>
      </c>
    </row>
    <row r="288" spans="1:3" s="105" customFormat="1" ht="17.100000000000001" customHeight="1" x14ac:dyDescent="0.15">
      <c r="A288" s="232">
        <v>3199</v>
      </c>
      <c r="B288" s="237" t="s">
        <v>533</v>
      </c>
      <c r="C288" s="236" t="s">
        <v>24</v>
      </c>
    </row>
    <row r="289" spans="1:3" ht="17.100000000000001" customHeight="1" x14ac:dyDescent="0.15">
      <c r="A289" s="232">
        <v>3200</v>
      </c>
      <c r="B289" s="237" t="s">
        <v>533</v>
      </c>
      <c r="C289" s="236" t="s">
        <v>944</v>
      </c>
    </row>
    <row r="290" spans="1:3" ht="17.100000000000001" customHeight="1" x14ac:dyDescent="0.15">
      <c r="A290" s="232">
        <v>3201</v>
      </c>
      <c r="B290" s="238" t="s">
        <v>533</v>
      </c>
      <c r="C290" s="236" t="s">
        <v>945</v>
      </c>
    </row>
    <row r="291" spans="1:3" ht="17.100000000000001" customHeight="1" x14ac:dyDescent="0.15">
      <c r="A291" s="232">
        <v>3202</v>
      </c>
      <c r="B291" s="238" t="s">
        <v>533</v>
      </c>
      <c r="C291" s="236" t="s">
        <v>1312</v>
      </c>
    </row>
    <row r="292" spans="1:3" ht="17.100000000000001" customHeight="1" x14ac:dyDescent="0.15">
      <c r="A292" s="232">
        <v>3203</v>
      </c>
      <c r="B292" s="237" t="s">
        <v>533</v>
      </c>
      <c r="C292" s="236" t="s">
        <v>1313</v>
      </c>
    </row>
    <row r="293" spans="1:3" ht="17.100000000000001" customHeight="1" x14ac:dyDescent="0.15">
      <c r="A293" s="232">
        <v>3204</v>
      </c>
      <c r="B293" s="237" t="s">
        <v>533</v>
      </c>
      <c r="C293" s="236" t="s">
        <v>1105</v>
      </c>
    </row>
    <row r="294" spans="1:3" ht="17.100000000000001" customHeight="1" x14ac:dyDescent="0.15">
      <c r="A294" s="232">
        <v>3205</v>
      </c>
      <c r="B294" s="237" t="s">
        <v>533</v>
      </c>
      <c r="C294" s="236" t="s">
        <v>1106</v>
      </c>
    </row>
    <row r="295" spans="1:3" ht="17.100000000000001" customHeight="1" x14ac:dyDescent="0.15">
      <c r="A295" s="232">
        <v>3206</v>
      </c>
      <c r="B295" s="237" t="s">
        <v>533</v>
      </c>
      <c r="C295" s="236" t="s">
        <v>1107</v>
      </c>
    </row>
    <row r="296" spans="1:3" ht="17.100000000000001" customHeight="1" x14ac:dyDescent="0.15">
      <c r="A296" s="232">
        <v>3207</v>
      </c>
      <c r="B296" s="237" t="s">
        <v>533</v>
      </c>
      <c r="C296" s="236" t="s">
        <v>1108</v>
      </c>
    </row>
    <row r="297" spans="1:3" ht="17.100000000000001" customHeight="1" x14ac:dyDescent="0.15">
      <c r="A297" s="232">
        <v>3208</v>
      </c>
      <c r="B297" s="237" t="s">
        <v>533</v>
      </c>
      <c r="C297" s="236" t="s">
        <v>1150</v>
      </c>
    </row>
    <row r="298" spans="1:3" ht="17.100000000000001" customHeight="1" x14ac:dyDescent="0.15">
      <c r="A298" s="265">
        <v>3209</v>
      </c>
      <c r="B298" s="237" t="s">
        <v>533</v>
      </c>
      <c r="C298" s="266" t="s">
        <v>1151</v>
      </c>
    </row>
    <row r="299" spans="1:3" ht="17.100000000000001" customHeight="1" x14ac:dyDescent="0.15">
      <c r="A299" s="265">
        <v>3210</v>
      </c>
      <c r="B299" s="237" t="s">
        <v>533</v>
      </c>
      <c r="C299" s="266" t="s">
        <v>1314</v>
      </c>
    </row>
    <row r="300" spans="1:3" ht="17.100000000000001" customHeight="1" x14ac:dyDescent="0.15">
      <c r="A300" s="265">
        <v>3211</v>
      </c>
      <c r="B300" s="237" t="s">
        <v>533</v>
      </c>
      <c r="C300" s="266" t="s">
        <v>1152</v>
      </c>
    </row>
    <row r="301" spans="1:3" ht="17.100000000000001" customHeight="1" x14ac:dyDescent="0.15">
      <c r="A301" s="265">
        <v>3212</v>
      </c>
      <c r="B301" s="237" t="s">
        <v>533</v>
      </c>
      <c r="C301" s="266" t="s">
        <v>1315</v>
      </c>
    </row>
    <row r="302" spans="1:3" ht="17.100000000000001" customHeight="1" x14ac:dyDescent="0.15">
      <c r="A302" s="265">
        <v>3213</v>
      </c>
      <c r="B302" s="237" t="s">
        <v>533</v>
      </c>
      <c r="C302" s="266" t="s">
        <v>1316</v>
      </c>
    </row>
    <row r="303" spans="1:3" ht="17.100000000000001" customHeight="1" x14ac:dyDescent="0.15">
      <c r="A303" s="265">
        <v>3214</v>
      </c>
      <c r="B303" s="237" t="s">
        <v>533</v>
      </c>
      <c r="C303" s="266" t="s">
        <v>1317</v>
      </c>
    </row>
    <row r="304" spans="1:3" ht="17.100000000000001" customHeight="1" x14ac:dyDescent="0.15">
      <c r="A304" s="265">
        <v>4001</v>
      </c>
      <c r="B304" s="237" t="s">
        <v>591</v>
      </c>
      <c r="C304" s="266" t="s">
        <v>638</v>
      </c>
    </row>
    <row r="305" spans="1:3" ht="17.100000000000001" customHeight="1" x14ac:dyDescent="0.15">
      <c r="A305" s="267">
        <v>4002</v>
      </c>
      <c r="B305" s="239" t="s">
        <v>591</v>
      </c>
      <c r="C305" s="268" t="s">
        <v>1318</v>
      </c>
    </row>
  </sheetData>
  <sheetProtection algorithmName="SHA-512" hashValue="tu51APnt4VCa+ncp82n7rhXPqYA86i664c6zttRf7dHgyWo9tIqCG4/XKsnPaIlTSe+Rsn+f3bqbU1MIgxzVuQ==" saltValue="+hxWjGU4bzyiBha5IIlpBw==" spinCount="100000" sheet="1" objects="1" scenarios="1"/>
  <phoneticPr fontId="3"/>
  <pageMargins left="0.23622047244094491" right="0.23622047244094491" top="0.55118110236220474" bottom="0.55118110236220474" header="0.31496062992125984" footer="0.43307086614173229"/>
  <pageSetup paperSize="9" scale="97" fitToHeight="0" orientation="portrait" verticalDpi="1200" r:id="rId1"/>
  <headerFooter alignWithMargins="0">
    <oddFooter>&amp;C&amp;10&amp;P/&amp;Nページ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L3"/>
  <sheetViews>
    <sheetView showGridLines="0" workbookViewId="0">
      <selection sqref="A1:A2"/>
    </sheetView>
  </sheetViews>
  <sheetFormatPr defaultColWidth="6.625" defaultRowHeight="13.5" x14ac:dyDescent="0.15"/>
  <cols>
    <col min="35" max="35" width="11.625" customWidth="1"/>
    <col min="57" max="57" width="12.75" customWidth="1"/>
    <col min="79" max="79" width="12.625" customWidth="1"/>
    <col min="115" max="115" width="8.125" customWidth="1"/>
  </cols>
  <sheetData>
    <row r="1" spans="1:246" s="79" customFormat="1" ht="13.5" customHeight="1" x14ac:dyDescent="0.15">
      <c r="A1" s="703" t="s">
        <v>130</v>
      </c>
      <c r="B1" s="704" t="s">
        <v>58</v>
      </c>
      <c r="C1" s="704" t="s">
        <v>106</v>
      </c>
      <c r="D1" s="704" t="s">
        <v>368</v>
      </c>
      <c r="E1" s="704" t="s">
        <v>107</v>
      </c>
      <c r="F1" s="705" t="s">
        <v>108</v>
      </c>
      <c r="G1" s="706" t="s">
        <v>131</v>
      </c>
      <c r="H1" s="695" t="s">
        <v>132</v>
      </c>
      <c r="I1" s="696"/>
      <c r="J1" s="696"/>
      <c r="K1" s="700"/>
      <c r="L1" s="695" t="s">
        <v>133</v>
      </c>
      <c r="M1" s="700"/>
      <c r="N1" s="695" t="s">
        <v>948</v>
      </c>
      <c r="O1" s="696"/>
      <c r="P1" s="696"/>
      <c r="Q1" s="696" t="s">
        <v>949</v>
      </c>
      <c r="R1" s="696"/>
      <c r="S1" s="696"/>
      <c r="T1" s="696" t="s">
        <v>950</v>
      </c>
      <c r="U1" s="696"/>
      <c r="V1" s="696"/>
      <c r="W1" s="696" t="s">
        <v>951</v>
      </c>
      <c r="X1" s="696"/>
      <c r="Y1" s="696"/>
      <c r="Z1" s="696" t="s">
        <v>952</v>
      </c>
      <c r="AA1" s="696"/>
      <c r="AB1" s="696"/>
      <c r="AC1" s="696" t="s">
        <v>953</v>
      </c>
      <c r="AD1" s="696"/>
      <c r="AE1" s="696"/>
      <c r="AF1" s="696" t="s">
        <v>954</v>
      </c>
      <c r="AG1" s="696"/>
      <c r="AH1" s="700"/>
      <c r="AI1" s="163" t="s">
        <v>955</v>
      </c>
      <c r="AJ1" s="695" t="s">
        <v>956</v>
      </c>
      <c r="AK1" s="696"/>
      <c r="AL1" s="696"/>
      <c r="AM1" s="696" t="s">
        <v>957</v>
      </c>
      <c r="AN1" s="696"/>
      <c r="AO1" s="696"/>
      <c r="AP1" s="696" t="s">
        <v>958</v>
      </c>
      <c r="AQ1" s="696"/>
      <c r="AR1" s="696"/>
      <c r="AS1" s="696" t="s">
        <v>959</v>
      </c>
      <c r="AT1" s="696"/>
      <c r="AU1" s="696"/>
      <c r="AV1" s="696" t="s">
        <v>960</v>
      </c>
      <c r="AW1" s="696"/>
      <c r="AX1" s="696"/>
      <c r="AY1" s="696" t="s">
        <v>961</v>
      </c>
      <c r="AZ1" s="696"/>
      <c r="BA1" s="696"/>
      <c r="BB1" s="696" t="s">
        <v>962</v>
      </c>
      <c r="BC1" s="696"/>
      <c r="BD1" s="700"/>
      <c r="BE1" s="163" t="s">
        <v>963</v>
      </c>
      <c r="BF1" s="695" t="s">
        <v>965</v>
      </c>
      <c r="BG1" s="696"/>
      <c r="BH1" s="696"/>
      <c r="BI1" s="696" t="s">
        <v>966</v>
      </c>
      <c r="BJ1" s="696"/>
      <c r="BK1" s="696"/>
      <c r="BL1" s="696" t="s">
        <v>967</v>
      </c>
      <c r="BM1" s="696"/>
      <c r="BN1" s="696"/>
      <c r="BO1" s="696" t="s">
        <v>968</v>
      </c>
      <c r="BP1" s="696"/>
      <c r="BQ1" s="696"/>
      <c r="BR1" s="696" t="s">
        <v>969</v>
      </c>
      <c r="BS1" s="696"/>
      <c r="BT1" s="696"/>
      <c r="BU1" s="696" t="s">
        <v>970</v>
      </c>
      <c r="BV1" s="696"/>
      <c r="BW1" s="696"/>
      <c r="BX1" s="696" t="s">
        <v>971</v>
      </c>
      <c r="BY1" s="696"/>
      <c r="BZ1" s="700"/>
      <c r="CA1" s="161" t="s">
        <v>972</v>
      </c>
      <c r="CB1" s="697" t="s">
        <v>819</v>
      </c>
      <c r="CC1" s="698"/>
      <c r="CD1" s="698"/>
      <c r="CE1" s="698"/>
      <c r="CF1" s="698"/>
      <c r="CG1" s="698"/>
      <c r="CH1" s="699"/>
      <c r="CI1" s="695" t="s">
        <v>980</v>
      </c>
      <c r="CJ1" s="696"/>
      <c r="CK1" s="696"/>
      <c r="CL1" s="696"/>
      <c r="CM1" s="696"/>
      <c r="CN1" s="696"/>
      <c r="CO1" s="696"/>
      <c r="CP1" s="696" t="s">
        <v>981</v>
      </c>
      <c r="CQ1" s="696"/>
      <c r="CR1" s="696"/>
      <c r="CS1" s="696"/>
      <c r="CT1" s="696"/>
      <c r="CU1" s="696"/>
      <c r="CV1" s="696"/>
      <c r="CW1" s="696" t="s">
        <v>982</v>
      </c>
      <c r="CX1" s="696"/>
      <c r="CY1" s="696"/>
      <c r="CZ1" s="696"/>
      <c r="DA1" s="696"/>
      <c r="DB1" s="696"/>
      <c r="DC1" s="696"/>
      <c r="DD1" s="696" t="s">
        <v>983</v>
      </c>
      <c r="DE1" s="696"/>
      <c r="DF1" s="696"/>
      <c r="DG1" s="696"/>
      <c r="DH1" s="696"/>
      <c r="DI1" s="696"/>
      <c r="DJ1" s="696"/>
      <c r="DK1" s="165" t="s">
        <v>134</v>
      </c>
      <c r="DL1" s="701" t="s">
        <v>135</v>
      </c>
      <c r="DM1" s="701" t="s">
        <v>136</v>
      </c>
      <c r="DN1" s="701" t="s">
        <v>137</v>
      </c>
      <c r="DO1" s="701" t="s">
        <v>138</v>
      </c>
      <c r="DP1" s="701" t="s">
        <v>139</v>
      </c>
      <c r="DQ1" s="708" t="s">
        <v>835</v>
      </c>
      <c r="DR1" s="709"/>
      <c r="DS1" s="709"/>
      <c r="DT1" s="709"/>
      <c r="DU1" s="709"/>
      <c r="DV1" s="709"/>
      <c r="DW1" s="709"/>
      <c r="DX1" s="709"/>
      <c r="DY1" s="709"/>
      <c r="DZ1" s="709"/>
      <c r="EA1" s="709"/>
      <c r="EB1" s="709"/>
      <c r="EC1" s="709"/>
      <c r="ED1" s="709"/>
      <c r="EE1" s="709"/>
      <c r="EF1" s="709"/>
      <c r="EG1" s="709"/>
      <c r="EH1" s="710"/>
      <c r="EI1" s="711" t="s">
        <v>862</v>
      </c>
      <c r="EJ1" s="711"/>
      <c r="EK1" s="711"/>
      <c r="EL1" s="711"/>
      <c r="EM1" s="711"/>
      <c r="EN1" s="711"/>
      <c r="EO1" s="711"/>
      <c r="EP1" s="711"/>
      <c r="EQ1" s="711"/>
      <c r="ER1" s="711"/>
      <c r="ES1" s="711"/>
      <c r="ET1" s="711"/>
      <c r="EU1" s="711"/>
      <c r="EV1" s="711"/>
      <c r="EW1" s="711"/>
      <c r="EX1" s="711"/>
      <c r="EY1" s="711"/>
      <c r="EZ1" s="711"/>
      <c r="FA1" s="708" t="s">
        <v>863</v>
      </c>
      <c r="FB1" s="709"/>
      <c r="FC1" s="709"/>
      <c r="FD1" s="709"/>
      <c r="FE1" s="709"/>
      <c r="FF1" s="709"/>
      <c r="FG1" s="709"/>
      <c r="FH1" s="709"/>
      <c r="FI1" s="709"/>
      <c r="FJ1" s="709"/>
      <c r="FK1" s="709"/>
      <c r="FL1" s="709"/>
      <c r="FM1" s="709"/>
      <c r="FN1" s="709"/>
      <c r="FO1" s="709"/>
      <c r="FP1" s="709"/>
      <c r="FQ1" s="709"/>
      <c r="FR1" s="710"/>
      <c r="FS1" s="708" t="s">
        <v>864</v>
      </c>
      <c r="FT1" s="709"/>
      <c r="FU1" s="709"/>
      <c r="FV1" s="709"/>
      <c r="FW1" s="709"/>
      <c r="FX1" s="709"/>
      <c r="FY1" s="709"/>
      <c r="FZ1" s="709"/>
      <c r="GA1" s="709"/>
      <c r="GB1" s="709"/>
      <c r="GC1" s="709"/>
      <c r="GD1" s="709"/>
      <c r="GE1" s="709"/>
      <c r="GF1" s="709"/>
      <c r="GG1" s="709"/>
      <c r="GH1" s="709"/>
      <c r="GI1" s="709"/>
      <c r="GJ1" s="710"/>
      <c r="GK1" s="708" t="s">
        <v>865</v>
      </c>
      <c r="GL1" s="709"/>
      <c r="GM1" s="709"/>
      <c r="GN1" s="709"/>
      <c r="GO1" s="709"/>
      <c r="GP1" s="709"/>
      <c r="GQ1" s="709"/>
      <c r="GR1" s="709"/>
      <c r="GS1" s="709"/>
      <c r="GT1" s="709"/>
      <c r="GU1" s="709"/>
      <c r="GV1" s="709"/>
      <c r="GW1" s="709"/>
      <c r="GX1" s="709"/>
      <c r="GY1" s="709"/>
      <c r="GZ1" s="709"/>
      <c r="HA1" s="709"/>
      <c r="HB1" s="710"/>
      <c r="HC1" s="708" t="s">
        <v>866</v>
      </c>
      <c r="HD1" s="709"/>
      <c r="HE1" s="709"/>
      <c r="HF1" s="709"/>
      <c r="HG1" s="709"/>
      <c r="HH1" s="709"/>
      <c r="HI1" s="709"/>
      <c r="HJ1" s="709"/>
      <c r="HK1" s="709"/>
      <c r="HL1" s="709"/>
      <c r="HM1" s="709"/>
      <c r="HN1" s="709"/>
      <c r="HO1" s="709"/>
      <c r="HP1" s="709"/>
      <c r="HQ1" s="709"/>
      <c r="HR1" s="709"/>
      <c r="HS1" s="709"/>
      <c r="HT1" s="710"/>
      <c r="HU1" s="708" t="s">
        <v>867</v>
      </c>
      <c r="HV1" s="709"/>
      <c r="HW1" s="709"/>
      <c r="HX1" s="709"/>
      <c r="HY1" s="709"/>
      <c r="HZ1" s="709"/>
      <c r="IA1" s="709"/>
      <c r="IB1" s="709"/>
      <c r="IC1" s="709"/>
      <c r="ID1" s="709"/>
      <c r="IE1" s="709"/>
      <c r="IF1" s="709"/>
      <c r="IG1" s="709"/>
      <c r="IH1" s="709"/>
      <c r="II1" s="709"/>
      <c r="IJ1" s="709"/>
      <c r="IK1" s="709"/>
      <c r="IL1" s="710"/>
    </row>
    <row r="2" spans="1:246" s="98" customFormat="1" ht="117.75" customHeight="1" x14ac:dyDescent="0.15">
      <c r="A2" s="703"/>
      <c r="B2" s="704"/>
      <c r="C2" s="704"/>
      <c r="D2" s="704"/>
      <c r="E2" s="704"/>
      <c r="F2" s="705"/>
      <c r="G2" s="707"/>
      <c r="H2" s="157">
        <v>1</v>
      </c>
      <c r="I2" s="115">
        <v>2</v>
      </c>
      <c r="J2" s="115">
        <v>3</v>
      </c>
      <c r="K2" s="158">
        <v>4</v>
      </c>
      <c r="L2" s="153" t="s">
        <v>946</v>
      </c>
      <c r="M2" s="154" t="s">
        <v>947</v>
      </c>
      <c r="N2" s="255" t="s">
        <v>36</v>
      </c>
      <c r="O2" s="256" t="s">
        <v>37</v>
      </c>
      <c r="P2" s="256" t="s">
        <v>367</v>
      </c>
      <c r="Q2" s="256" t="s">
        <v>36</v>
      </c>
      <c r="R2" s="256" t="s">
        <v>37</v>
      </c>
      <c r="S2" s="256" t="s">
        <v>367</v>
      </c>
      <c r="T2" s="256" t="s">
        <v>36</v>
      </c>
      <c r="U2" s="256" t="s">
        <v>37</v>
      </c>
      <c r="V2" s="256" t="s">
        <v>367</v>
      </c>
      <c r="W2" s="256" t="s">
        <v>36</v>
      </c>
      <c r="X2" s="256" t="s">
        <v>37</v>
      </c>
      <c r="Y2" s="256" t="s">
        <v>367</v>
      </c>
      <c r="Z2" s="256" t="s">
        <v>36</v>
      </c>
      <c r="AA2" s="256" t="s">
        <v>37</v>
      </c>
      <c r="AB2" s="256" t="s">
        <v>367</v>
      </c>
      <c r="AC2" s="256" t="s">
        <v>36</v>
      </c>
      <c r="AD2" s="256" t="s">
        <v>37</v>
      </c>
      <c r="AE2" s="256" t="s">
        <v>367</v>
      </c>
      <c r="AF2" s="256" t="s">
        <v>36</v>
      </c>
      <c r="AG2" s="256" t="s">
        <v>37</v>
      </c>
      <c r="AH2" s="257" t="s">
        <v>367</v>
      </c>
      <c r="AI2" s="258" t="s">
        <v>367</v>
      </c>
      <c r="AJ2" s="167" t="s">
        <v>36</v>
      </c>
      <c r="AK2" s="148" t="s">
        <v>37</v>
      </c>
      <c r="AL2" s="148" t="s">
        <v>964</v>
      </c>
      <c r="AM2" s="225" t="s">
        <v>36</v>
      </c>
      <c r="AN2" s="225" t="s">
        <v>37</v>
      </c>
      <c r="AO2" s="148" t="s">
        <v>367</v>
      </c>
      <c r="AP2" s="225" t="s">
        <v>36</v>
      </c>
      <c r="AQ2" s="225" t="s">
        <v>37</v>
      </c>
      <c r="AR2" s="148" t="s">
        <v>367</v>
      </c>
      <c r="AS2" s="225" t="s">
        <v>36</v>
      </c>
      <c r="AT2" s="225" t="s">
        <v>37</v>
      </c>
      <c r="AU2" s="148" t="s">
        <v>367</v>
      </c>
      <c r="AV2" s="225" t="s">
        <v>36</v>
      </c>
      <c r="AW2" s="225" t="s">
        <v>37</v>
      </c>
      <c r="AX2" s="148" t="s">
        <v>367</v>
      </c>
      <c r="AY2" s="225" t="s">
        <v>36</v>
      </c>
      <c r="AZ2" s="225" t="s">
        <v>37</v>
      </c>
      <c r="BA2" s="148" t="s">
        <v>367</v>
      </c>
      <c r="BB2" s="225" t="s">
        <v>36</v>
      </c>
      <c r="BC2" s="225" t="s">
        <v>37</v>
      </c>
      <c r="BD2" s="168" t="s">
        <v>367</v>
      </c>
      <c r="BE2" s="252" t="s">
        <v>1077</v>
      </c>
      <c r="BF2" s="167" t="s">
        <v>36</v>
      </c>
      <c r="BG2" s="148" t="s">
        <v>37</v>
      </c>
      <c r="BH2" s="148" t="s">
        <v>367</v>
      </c>
      <c r="BI2" s="225" t="s">
        <v>36</v>
      </c>
      <c r="BJ2" s="225" t="s">
        <v>37</v>
      </c>
      <c r="BK2" s="148" t="s">
        <v>367</v>
      </c>
      <c r="BL2" s="225" t="s">
        <v>36</v>
      </c>
      <c r="BM2" s="225" t="s">
        <v>37</v>
      </c>
      <c r="BN2" s="148" t="s">
        <v>367</v>
      </c>
      <c r="BO2" s="225" t="s">
        <v>36</v>
      </c>
      <c r="BP2" s="225" t="s">
        <v>37</v>
      </c>
      <c r="BQ2" s="148" t="s">
        <v>367</v>
      </c>
      <c r="BR2" s="225" t="s">
        <v>36</v>
      </c>
      <c r="BS2" s="225" t="s">
        <v>37</v>
      </c>
      <c r="BT2" s="148" t="s">
        <v>367</v>
      </c>
      <c r="BU2" s="225" t="s">
        <v>36</v>
      </c>
      <c r="BV2" s="225" t="s">
        <v>37</v>
      </c>
      <c r="BW2" s="148" t="s">
        <v>367</v>
      </c>
      <c r="BX2" s="225" t="s">
        <v>36</v>
      </c>
      <c r="BY2" s="225" t="s">
        <v>37</v>
      </c>
      <c r="BZ2" s="168" t="s">
        <v>367</v>
      </c>
      <c r="CA2" s="253" t="s">
        <v>1077</v>
      </c>
      <c r="CB2" s="224" t="s">
        <v>979</v>
      </c>
      <c r="CC2" s="226" t="s">
        <v>818</v>
      </c>
      <c r="CD2" s="226" t="s">
        <v>973</v>
      </c>
      <c r="CE2" s="226" t="s">
        <v>974</v>
      </c>
      <c r="CF2" s="226" t="s">
        <v>975</v>
      </c>
      <c r="CG2" s="226" t="s">
        <v>976</v>
      </c>
      <c r="CH2" s="227" t="s">
        <v>977</v>
      </c>
      <c r="CI2" s="167" t="s">
        <v>978</v>
      </c>
      <c r="CJ2" s="148" t="s">
        <v>109</v>
      </c>
      <c r="CK2" s="148" t="s">
        <v>403</v>
      </c>
      <c r="CL2" s="148" t="s">
        <v>110</v>
      </c>
      <c r="CM2" s="148" t="s">
        <v>111</v>
      </c>
      <c r="CN2" s="148" t="s">
        <v>112</v>
      </c>
      <c r="CO2" s="148" t="s">
        <v>407</v>
      </c>
      <c r="CP2" s="148" t="s">
        <v>1089</v>
      </c>
      <c r="CQ2" s="225" t="s">
        <v>109</v>
      </c>
      <c r="CR2" s="225" t="s">
        <v>403</v>
      </c>
      <c r="CS2" s="225" t="s">
        <v>110</v>
      </c>
      <c r="CT2" s="225" t="s">
        <v>111</v>
      </c>
      <c r="CU2" s="225" t="s">
        <v>112</v>
      </c>
      <c r="CV2" s="225" t="s">
        <v>407</v>
      </c>
      <c r="CW2" s="148" t="s">
        <v>1089</v>
      </c>
      <c r="CX2" s="225" t="s">
        <v>109</v>
      </c>
      <c r="CY2" s="225" t="s">
        <v>403</v>
      </c>
      <c r="CZ2" s="225" t="s">
        <v>110</v>
      </c>
      <c r="DA2" s="225" t="s">
        <v>111</v>
      </c>
      <c r="DB2" s="225" t="s">
        <v>112</v>
      </c>
      <c r="DC2" s="225" t="s">
        <v>407</v>
      </c>
      <c r="DD2" s="148" t="s">
        <v>1089</v>
      </c>
      <c r="DE2" s="225" t="s">
        <v>109</v>
      </c>
      <c r="DF2" s="225" t="s">
        <v>403</v>
      </c>
      <c r="DG2" s="225" t="s">
        <v>110</v>
      </c>
      <c r="DH2" s="225" t="s">
        <v>111</v>
      </c>
      <c r="DI2" s="225" t="s">
        <v>112</v>
      </c>
      <c r="DJ2" s="225" t="s">
        <v>407</v>
      </c>
      <c r="DK2" s="228" t="s">
        <v>398</v>
      </c>
      <c r="DL2" s="702"/>
      <c r="DM2" s="702"/>
      <c r="DN2" s="702"/>
      <c r="DO2" s="702"/>
      <c r="DP2" s="702"/>
      <c r="DQ2" s="255" t="s">
        <v>820</v>
      </c>
      <c r="DR2" s="256" t="s">
        <v>821</v>
      </c>
      <c r="DS2" s="256" t="s">
        <v>825</v>
      </c>
      <c r="DT2" s="256" t="s">
        <v>827</v>
      </c>
      <c r="DU2" s="256" t="s">
        <v>828</v>
      </c>
      <c r="DV2" s="256" t="s">
        <v>826</v>
      </c>
      <c r="DW2" s="148" t="s">
        <v>822</v>
      </c>
      <c r="DX2" s="148" t="s">
        <v>823</v>
      </c>
      <c r="DY2" s="148" t="s">
        <v>824</v>
      </c>
      <c r="DZ2" s="148" t="s">
        <v>831</v>
      </c>
      <c r="EA2" s="148" t="s">
        <v>829</v>
      </c>
      <c r="EB2" s="148" t="s">
        <v>830</v>
      </c>
      <c r="EC2" s="148" t="s">
        <v>832</v>
      </c>
      <c r="ED2" s="148" t="s">
        <v>833</v>
      </c>
      <c r="EE2" s="148" t="s">
        <v>834</v>
      </c>
      <c r="EF2" s="148" t="s">
        <v>859</v>
      </c>
      <c r="EG2" s="148" t="s">
        <v>860</v>
      </c>
      <c r="EH2" s="168" t="s">
        <v>861</v>
      </c>
      <c r="EI2" s="259" t="s">
        <v>820</v>
      </c>
      <c r="EJ2" s="256" t="s">
        <v>821</v>
      </c>
      <c r="EK2" s="256" t="s">
        <v>825</v>
      </c>
      <c r="EL2" s="256" t="s">
        <v>827</v>
      </c>
      <c r="EM2" s="256" t="s">
        <v>828</v>
      </c>
      <c r="EN2" s="256" t="s">
        <v>826</v>
      </c>
      <c r="EO2" s="225" t="s">
        <v>822</v>
      </c>
      <c r="EP2" s="225" t="s">
        <v>823</v>
      </c>
      <c r="EQ2" s="148" t="s">
        <v>824</v>
      </c>
      <c r="ER2" s="225" t="s">
        <v>1080</v>
      </c>
      <c r="ES2" s="225" t="s">
        <v>1081</v>
      </c>
      <c r="ET2" s="148" t="s">
        <v>830</v>
      </c>
      <c r="EU2" s="225" t="s">
        <v>832</v>
      </c>
      <c r="EV2" s="225" t="s">
        <v>833</v>
      </c>
      <c r="EW2" s="148" t="s">
        <v>834</v>
      </c>
      <c r="EX2" s="225" t="s">
        <v>1082</v>
      </c>
      <c r="EY2" s="225" t="s">
        <v>1083</v>
      </c>
      <c r="EZ2" s="229" t="s">
        <v>861</v>
      </c>
      <c r="FA2" s="255" t="s">
        <v>820</v>
      </c>
      <c r="FB2" s="256" t="s">
        <v>821</v>
      </c>
      <c r="FC2" s="256" t="s">
        <v>825</v>
      </c>
      <c r="FD2" s="256" t="s">
        <v>827</v>
      </c>
      <c r="FE2" s="256" t="s">
        <v>828</v>
      </c>
      <c r="FF2" s="256" t="s">
        <v>826</v>
      </c>
      <c r="FG2" s="225" t="s">
        <v>822</v>
      </c>
      <c r="FH2" s="225" t="s">
        <v>823</v>
      </c>
      <c r="FI2" s="148" t="s">
        <v>824</v>
      </c>
      <c r="FJ2" s="225" t="s">
        <v>1080</v>
      </c>
      <c r="FK2" s="225" t="s">
        <v>1081</v>
      </c>
      <c r="FL2" s="148" t="s">
        <v>830</v>
      </c>
      <c r="FM2" s="225" t="s">
        <v>832</v>
      </c>
      <c r="FN2" s="225" t="s">
        <v>833</v>
      </c>
      <c r="FO2" s="148" t="s">
        <v>834</v>
      </c>
      <c r="FP2" s="225" t="s">
        <v>1082</v>
      </c>
      <c r="FQ2" s="225" t="s">
        <v>1083</v>
      </c>
      <c r="FR2" s="168" t="s">
        <v>861</v>
      </c>
      <c r="FS2" s="255" t="s">
        <v>820</v>
      </c>
      <c r="FT2" s="256" t="s">
        <v>821</v>
      </c>
      <c r="FU2" s="256" t="s">
        <v>825</v>
      </c>
      <c r="FV2" s="256" t="s">
        <v>827</v>
      </c>
      <c r="FW2" s="256" t="s">
        <v>828</v>
      </c>
      <c r="FX2" s="256" t="s">
        <v>826</v>
      </c>
      <c r="FY2" s="225" t="s">
        <v>822</v>
      </c>
      <c r="FZ2" s="225" t="s">
        <v>823</v>
      </c>
      <c r="GA2" s="148" t="s">
        <v>824</v>
      </c>
      <c r="GB2" s="225" t="s">
        <v>1080</v>
      </c>
      <c r="GC2" s="225" t="s">
        <v>1081</v>
      </c>
      <c r="GD2" s="148" t="s">
        <v>830</v>
      </c>
      <c r="GE2" s="225" t="s">
        <v>832</v>
      </c>
      <c r="GF2" s="225" t="s">
        <v>833</v>
      </c>
      <c r="GG2" s="148" t="s">
        <v>834</v>
      </c>
      <c r="GH2" s="225" t="s">
        <v>1082</v>
      </c>
      <c r="GI2" s="225" t="s">
        <v>1083</v>
      </c>
      <c r="GJ2" s="168" t="s">
        <v>861</v>
      </c>
      <c r="GK2" s="255" t="s">
        <v>820</v>
      </c>
      <c r="GL2" s="256" t="s">
        <v>821</v>
      </c>
      <c r="GM2" s="256" t="s">
        <v>825</v>
      </c>
      <c r="GN2" s="256" t="s">
        <v>827</v>
      </c>
      <c r="GO2" s="256" t="s">
        <v>828</v>
      </c>
      <c r="GP2" s="256" t="s">
        <v>826</v>
      </c>
      <c r="GQ2" s="225" t="s">
        <v>822</v>
      </c>
      <c r="GR2" s="225" t="s">
        <v>823</v>
      </c>
      <c r="GS2" s="148" t="s">
        <v>824</v>
      </c>
      <c r="GT2" s="225" t="s">
        <v>1080</v>
      </c>
      <c r="GU2" s="225" t="s">
        <v>1081</v>
      </c>
      <c r="GV2" s="148" t="s">
        <v>830</v>
      </c>
      <c r="GW2" s="225" t="s">
        <v>832</v>
      </c>
      <c r="GX2" s="225" t="s">
        <v>833</v>
      </c>
      <c r="GY2" s="148" t="s">
        <v>834</v>
      </c>
      <c r="GZ2" s="225" t="s">
        <v>1082</v>
      </c>
      <c r="HA2" s="225" t="s">
        <v>1083</v>
      </c>
      <c r="HB2" s="168" t="s">
        <v>861</v>
      </c>
      <c r="HC2" s="255" t="s">
        <v>820</v>
      </c>
      <c r="HD2" s="256" t="s">
        <v>821</v>
      </c>
      <c r="HE2" s="256" t="s">
        <v>825</v>
      </c>
      <c r="HF2" s="256" t="s">
        <v>827</v>
      </c>
      <c r="HG2" s="256" t="s">
        <v>828</v>
      </c>
      <c r="HH2" s="256" t="s">
        <v>826</v>
      </c>
      <c r="HI2" s="225" t="s">
        <v>822</v>
      </c>
      <c r="HJ2" s="225" t="s">
        <v>823</v>
      </c>
      <c r="HK2" s="148" t="s">
        <v>824</v>
      </c>
      <c r="HL2" s="225" t="s">
        <v>1080</v>
      </c>
      <c r="HM2" s="225" t="s">
        <v>1081</v>
      </c>
      <c r="HN2" s="148" t="s">
        <v>830</v>
      </c>
      <c r="HO2" s="225" t="s">
        <v>832</v>
      </c>
      <c r="HP2" s="225" t="s">
        <v>833</v>
      </c>
      <c r="HQ2" s="148" t="s">
        <v>834</v>
      </c>
      <c r="HR2" s="225" t="s">
        <v>1082</v>
      </c>
      <c r="HS2" s="225" t="s">
        <v>1083</v>
      </c>
      <c r="HT2" s="168" t="s">
        <v>861</v>
      </c>
      <c r="HU2" s="255" t="s">
        <v>820</v>
      </c>
      <c r="HV2" s="256" t="s">
        <v>821</v>
      </c>
      <c r="HW2" s="256" t="s">
        <v>825</v>
      </c>
      <c r="HX2" s="256" t="s">
        <v>827</v>
      </c>
      <c r="HY2" s="256" t="s">
        <v>828</v>
      </c>
      <c r="HZ2" s="256" t="s">
        <v>826</v>
      </c>
      <c r="IA2" s="225" t="s">
        <v>822</v>
      </c>
      <c r="IB2" s="225" t="s">
        <v>823</v>
      </c>
      <c r="IC2" s="148" t="s">
        <v>824</v>
      </c>
      <c r="ID2" s="225" t="s">
        <v>1080</v>
      </c>
      <c r="IE2" s="225" t="s">
        <v>1081</v>
      </c>
      <c r="IF2" s="148" t="s">
        <v>830</v>
      </c>
      <c r="IG2" s="225" t="s">
        <v>832</v>
      </c>
      <c r="IH2" s="225" t="s">
        <v>833</v>
      </c>
      <c r="II2" s="148" t="s">
        <v>834</v>
      </c>
      <c r="IJ2" s="225" t="s">
        <v>1082</v>
      </c>
      <c r="IK2" s="225" t="s">
        <v>1083</v>
      </c>
      <c r="IL2" s="168" t="s">
        <v>861</v>
      </c>
    </row>
    <row r="3" spans="1:246" s="79" customFormat="1" ht="20.100000000000001" customHeight="1" x14ac:dyDescent="0.15">
      <c r="A3" s="117"/>
      <c r="B3" s="118" t="str">
        <f>IF(調査票!$H$11="","",調査票!$H$11)</f>
        <v/>
      </c>
      <c r="C3" s="118" t="str">
        <f>IF(調査票!$H$13="","",調査票!$H$13)</f>
        <v/>
      </c>
      <c r="D3" s="118" t="str">
        <f>IF(調査票!$H$15="","",調査票!$H$15)</f>
        <v/>
      </c>
      <c r="E3" s="118" t="str">
        <f>IF(調査票!$K$17="","",調査票!$K$17)</f>
        <v/>
      </c>
      <c r="F3" s="149" t="str">
        <f>IF(調査票!$Y$17="","",調査票!$Y$17)</f>
        <v/>
      </c>
      <c r="G3" s="160" t="str">
        <f>IF(調査票!$AT$21="","",調査票!$AT$21)</f>
        <v/>
      </c>
      <c r="H3" s="155"/>
      <c r="I3" s="159"/>
      <c r="J3" s="159"/>
      <c r="K3" s="156"/>
      <c r="L3" s="155" t="str">
        <f>IF(調査票!$D$32="","",調査票!$D$32)</f>
        <v/>
      </c>
      <c r="M3" s="156" t="str">
        <f>IF(調査票!$K$32="","",調査票!$K$32)</f>
        <v/>
      </c>
      <c r="N3" s="155">
        <f>IF(調査票!$L$41="","",調査票!$L$41)</f>
        <v>0</v>
      </c>
      <c r="O3" s="159">
        <f>IF(調査票!$L$42="","",調査票!$L$42)</f>
        <v>0</v>
      </c>
      <c r="P3" s="159">
        <f>IF(調査票!$L$43="","",調査票!$L$43)</f>
        <v>0</v>
      </c>
      <c r="Q3" s="159">
        <f>IF(調査票!$O$41="","",調査票!$O$41)</f>
        <v>0</v>
      </c>
      <c r="R3" s="159">
        <f>IF(調査票!$O$42="","",調査票!$O$42)</f>
        <v>0</v>
      </c>
      <c r="S3" s="159">
        <f>IF(調査票!$O$43="","",調査票!$O$43)</f>
        <v>0</v>
      </c>
      <c r="T3" s="159">
        <f>IF(調査票!$R$41="","",調査票!$R$41)</f>
        <v>0</v>
      </c>
      <c r="U3" s="159">
        <f>IF(調査票!$R$42="","",調査票!$R$42)</f>
        <v>0</v>
      </c>
      <c r="V3" s="159">
        <f>IF(調査票!$R$43="","",調査票!$R$43)</f>
        <v>0</v>
      </c>
      <c r="W3" s="159">
        <f>IF(調査票!$U$41="","",調査票!$U$41)</f>
        <v>0</v>
      </c>
      <c r="X3" s="159">
        <f>IF(調査票!$U$42="","",調査票!$U$42)</f>
        <v>0</v>
      </c>
      <c r="Y3" s="159">
        <f>IF(調査票!$U$43="","",調査票!$U$43)</f>
        <v>0</v>
      </c>
      <c r="Z3" s="159">
        <f>IF(調査票!$X$41="","",調査票!$X$41)</f>
        <v>0</v>
      </c>
      <c r="AA3" s="159">
        <f>IF(調査票!$X$42="","",調査票!$X$42)</f>
        <v>0</v>
      </c>
      <c r="AB3" s="159">
        <f>IF(調査票!$X$43="","",調査票!$X$43)</f>
        <v>0</v>
      </c>
      <c r="AC3" s="159">
        <f>IF(調査票!$AA$41="","",調査票!$AA$41)</f>
        <v>0</v>
      </c>
      <c r="AD3" s="159">
        <f>IF(調査票!$AA$42="","",調査票!$AA$42)</f>
        <v>0</v>
      </c>
      <c r="AE3" s="159">
        <f>IF(調査票!$AA$43="","",調査票!$AA$43)</f>
        <v>0</v>
      </c>
      <c r="AF3" s="159">
        <f>IF(調査票!$AD$41="","",調査票!$AD$41)</f>
        <v>0</v>
      </c>
      <c r="AG3" s="159">
        <f>IF(調査票!$AD$42="","",調査票!$AD$42)</f>
        <v>0</v>
      </c>
      <c r="AH3" s="156">
        <f>IF(調査票!$AD$43="","",調査票!$AD$43)</f>
        <v>0</v>
      </c>
      <c r="AI3" s="164">
        <f>IF(調査票!$AJ$43="","",調査票!$AJ$43)</f>
        <v>0</v>
      </c>
      <c r="AJ3" s="155">
        <f>IF(調査票!$L$44="","",調査票!$L$44)</f>
        <v>0</v>
      </c>
      <c r="AK3" s="159">
        <f>IF(調査票!$L$45="","",調査票!$L$45)</f>
        <v>0</v>
      </c>
      <c r="AL3" s="159">
        <f>IF(調査票!$L$46="","",調査票!$L$46)</f>
        <v>0</v>
      </c>
      <c r="AM3" s="159" t="str">
        <f>IF(調査票!$O$44="","",調査票!$O$44)</f>
        <v/>
      </c>
      <c r="AN3" s="159" t="str">
        <f>IF(調査票!$O$45="","",調査票!$O$45)</f>
        <v/>
      </c>
      <c r="AO3" s="159">
        <f>IF(調査票!$O$46="","",調査票!$O$46)</f>
        <v>0</v>
      </c>
      <c r="AP3" s="159" t="str">
        <f>IF(調査票!$R$44="","",調査票!$R$44)</f>
        <v/>
      </c>
      <c r="AQ3" s="159" t="str">
        <f>IF(調査票!$R$45="","",調査票!$R$45)</f>
        <v/>
      </c>
      <c r="AR3" s="159">
        <f>IF(調査票!$R$46="","",調査票!$R$46)</f>
        <v>0</v>
      </c>
      <c r="AS3" s="159" t="str">
        <f>IF(調査票!$U$44="","",調査票!$U$44)</f>
        <v/>
      </c>
      <c r="AT3" s="159" t="str">
        <f>IF(調査票!$U$45="","",調査票!$U$45)</f>
        <v/>
      </c>
      <c r="AU3" s="159">
        <f>IF(調査票!$U$46="","",調査票!$U$46)</f>
        <v>0</v>
      </c>
      <c r="AV3" s="159" t="str">
        <f>IF(調査票!$X$44="","",調査票!$X$44)</f>
        <v/>
      </c>
      <c r="AW3" s="159" t="str">
        <f>IF(調査票!$X$45="","",調査票!$X$45)</f>
        <v/>
      </c>
      <c r="AX3" s="159">
        <f>IF(調査票!$X$46="","",調査票!$X$46)</f>
        <v>0</v>
      </c>
      <c r="AY3" s="159" t="str">
        <f>IF(調査票!$AA$44="","",調査票!$AA$44)</f>
        <v/>
      </c>
      <c r="AZ3" s="159" t="str">
        <f>IF(調査票!$AA$45="","",調査票!$AA$45)</f>
        <v/>
      </c>
      <c r="BA3" s="159">
        <f>IF(調査票!$AA$46="","",調査票!$AA$46)</f>
        <v>0</v>
      </c>
      <c r="BB3" s="159" t="str">
        <f>IF(調査票!$AD$44="","",調査票!$AD$44)</f>
        <v/>
      </c>
      <c r="BC3" s="159" t="str">
        <f>IF(調査票!$AD$45="","",調査票!$AD$45)</f>
        <v/>
      </c>
      <c r="BD3" s="156">
        <f>IF(調査票!$AD$46="","",調査票!$AD$46)</f>
        <v>0</v>
      </c>
      <c r="BE3" s="164" t="str">
        <f>IF(調査票!$AJ$46="","",調査票!$AJ$46)</f>
        <v/>
      </c>
      <c r="BF3" s="155">
        <f>IF(調査票!$L$47="","",調査票!$L$47)</f>
        <v>0</v>
      </c>
      <c r="BG3" s="159">
        <f>IF(調査票!$L$48="","",調査票!$L$48)</f>
        <v>0</v>
      </c>
      <c r="BH3" s="159">
        <f>IF(調査票!$L$49="","",調査票!$L$49)</f>
        <v>0</v>
      </c>
      <c r="BI3" s="159" t="str">
        <f>IF(調査票!$O$47="","",調査票!$O$47)</f>
        <v/>
      </c>
      <c r="BJ3" s="159" t="str">
        <f>IF(調査票!$O$48="","",調査票!$O$48)</f>
        <v/>
      </c>
      <c r="BK3" s="159">
        <f>IF(調査票!$O$49="","",調査票!$O$49)</f>
        <v>0</v>
      </c>
      <c r="BL3" s="159" t="str">
        <f>IF(調査票!$R$47="","",調査票!$R$47)</f>
        <v/>
      </c>
      <c r="BM3" s="159" t="str">
        <f>IF(調査票!$R$48="","",調査票!$R$48)</f>
        <v/>
      </c>
      <c r="BN3" s="159">
        <f>IF(調査票!$R$49="","",調査票!$R$49)</f>
        <v>0</v>
      </c>
      <c r="BO3" s="159" t="str">
        <f>IF(調査票!$U$47="","",調査票!$U$47)</f>
        <v/>
      </c>
      <c r="BP3" s="159" t="str">
        <f>IF(調査票!$U$48="","",調査票!$U$48)</f>
        <v/>
      </c>
      <c r="BQ3" s="159">
        <f>IF(調査票!$U$49="","",調査票!$U$49)</f>
        <v>0</v>
      </c>
      <c r="BR3" s="159" t="str">
        <f>IF(調査票!$X$47="","",調査票!$X$47)</f>
        <v/>
      </c>
      <c r="BS3" s="159" t="str">
        <f>IF(調査票!$X$48="","",調査票!$X$48)</f>
        <v/>
      </c>
      <c r="BT3" s="159">
        <f>IF(調査票!$X$49="","",調査票!$X$49)</f>
        <v>0</v>
      </c>
      <c r="BU3" s="159" t="str">
        <f>IF(調査票!$AA$47="","",調査票!$AA$47)</f>
        <v/>
      </c>
      <c r="BV3" s="159" t="str">
        <f>IF(調査票!$AA$48="","",調査票!$AA$48)</f>
        <v/>
      </c>
      <c r="BW3" s="159">
        <f>IF(調査票!$AA$49="","",調査票!$AA$49)</f>
        <v>0</v>
      </c>
      <c r="BX3" s="159" t="str">
        <f>IF(調査票!$AD$47="","",調査票!$AD$47)</f>
        <v/>
      </c>
      <c r="BY3" s="159" t="str">
        <f>IF(調査票!$AD$48="","",調査票!$AD$48)</f>
        <v/>
      </c>
      <c r="BZ3" s="156">
        <f>IF(調査票!$AD$49="","",調査票!$AD$49)</f>
        <v>0</v>
      </c>
      <c r="CA3" s="162" t="str">
        <f>IF(調査票!$AJ$49="","",調査票!$AJ$49)</f>
        <v/>
      </c>
      <c r="CB3" s="155">
        <f>IF(調査票!$I$66="","",調査票!$I$66)</f>
        <v>0</v>
      </c>
      <c r="CC3" s="159" t="str">
        <f>IF(調査票!$L$66="","",調査票!$L$66)</f>
        <v/>
      </c>
      <c r="CD3" s="159" t="str">
        <f>IF(調査票!$O$66="","",調査票!$O$66)</f>
        <v/>
      </c>
      <c r="CE3" s="159" t="str">
        <f>IF(調査票!$R$66="","",調査票!$R$66)</f>
        <v/>
      </c>
      <c r="CF3" s="159" t="str">
        <f>IF(調査票!$U$66="","",調査票!$U$66)</f>
        <v/>
      </c>
      <c r="CG3" s="159" t="str">
        <f>IF(調査票!$X$66="","",調査票!$X$66)</f>
        <v/>
      </c>
      <c r="CH3" s="156" t="str">
        <f>IF(調査票!$AA$66="","",調査票!$AA$66)</f>
        <v/>
      </c>
      <c r="CI3" s="155">
        <f>IF(調査票!$I$74="","",調査票!$I$74)</f>
        <v>0</v>
      </c>
      <c r="CJ3" s="159">
        <f>IF(調査票!$I$75="","",調査票!$I$75)</f>
        <v>0</v>
      </c>
      <c r="CK3" s="159">
        <f>IF(調査票!$I$76="","",調査票!$I$76)</f>
        <v>0</v>
      </c>
      <c r="CL3" s="159">
        <f>IF(調査票!$I$77="","",調査票!$I$77)</f>
        <v>0</v>
      </c>
      <c r="CM3" s="159">
        <f>IF(調査票!$I$78="","",調査票!$I$78)</f>
        <v>0</v>
      </c>
      <c r="CN3" s="159">
        <f>IF(調査票!$I$79="","",調査票!$I$79)</f>
        <v>0</v>
      </c>
      <c r="CO3" s="159">
        <f>IF(調査票!$I$80="","",調査票!$I$80)</f>
        <v>0</v>
      </c>
      <c r="CP3" s="159">
        <f>IF(調査票!$L$74="","",調査票!$L$74)</f>
        <v>0</v>
      </c>
      <c r="CQ3" s="159" t="str">
        <f>IF(調査票!$L$75="","",調査票!$L$75)</f>
        <v/>
      </c>
      <c r="CR3" s="159" t="str">
        <f>IF(調査票!$L$76="","",調査票!$L$76)</f>
        <v/>
      </c>
      <c r="CS3" s="159" t="str">
        <f>IF(調査票!$L$77="","",調査票!$L$77)</f>
        <v/>
      </c>
      <c r="CT3" s="159" t="str">
        <f>IF(調査票!$L$78="","",調査票!$L$78)</f>
        <v/>
      </c>
      <c r="CU3" s="159" t="str">
        <f>IF(調査票!$L$79="","",調査票!$L$79)</f>
        <v/>
      </c>
      <c r="CV3" s="159" t="str">
        <f>IF(調査票!$L$80="","",調査票!$L$80)</f>
        <v/>
      </c>
      <c r="CW3" s="159">
        <f>IF(調査票!$O$74="","",調査票!$O$74)</f>
        <v>0</v>
      </c>
      <c r="CX3" s="159" t="str">
        <f>IF(調査票!$O$75="","",調査票!$O$75)</f>
        <v/>
      </c>
      <c r="CY3" s="159" t="str">
        <f>IF(調査票!$O$76="","",調査票!$O$76)</f>
        <v/>
      </c>
      <c r="CZ3" s="159" t="str">
        <f>IF(調査票!$O$77="","",調査票!$O$77)</f>
        <v/>
      </c>
      <c r="DA3" s="159" t="str">
        <f>IF(調査票!$O$78="","",調査票!$O$78)</f>
        <v/>
      </c>
      <c r="DB3" s="159" t="str">
        <f>IF(調査票!$O$79="","",調査票!$O$79)</f>
        <v/>
      </c>
      <c r="DC3" s="159" t="str">
        <f>IF(調査票!$O$80="","",調査票!$O$80)</f>
        <v/>
      </c>
      <c r="DD3" s="159">
        <f>IF(調査票!$R$74="","",調査票!$R$74)</f>
        <v>0</v>
      </c>
      <c r="DE3" s="159" t="str">
        <f>IF(調査票!$R$75="","",調査票!$R$75)</f>
        <v/>
      </c>
      <c r="DF3" s="159" t="str">
        <f>IF(調査票!$R$76="","",調査票!$R$76)</f>
        <v/>
      </c>
      <c r="DG3" s="159" t="str">
        <f>IF(調査票!$R$77="","",調査票!$R$77)</f>
        <v/>
      </c>
      <c r="DH3" s="159" t="str">
        <f>IF(調査票!$R$78="","",調査票!$R$78)</f>
        <v/>
      </c>
      <c r="DI3" s="159" t="str">
        <f>IF(調査票!$R$79="","",調査票!$R$79)</f>
        <v/>
      </c>
      <c r="DJ3" s="159" t="str">
        <f>IF(調査票!$R$80="","",調査票!$R$80)</f>
        <v/>
      </c>
      <c r="DK3" s="166" t="str">
        <f>IF(調査票!$U$74="","",調査票!$U$74)</f>
        <v/>
      </c>
      <c r="DL3" s="160" t="str">
        <f>IF(調査票!$AT$90="","",調査票!$AT$90)</f>
        <v/>
      </c>
      <c r="DM3" s="160" t="str">
        <f>IF(調査票!$AT$95="","",調査票!$AT$95)</f>
        <v/>
      </c>
      <c r="DN3" s="160" t="str">
        <f>IF(調査票!$AT$100="","",調査票!$AT$100)</f>
        <v/>
      </c>
      <c r="DO3" s="160" t="str">
        <f>IF(調査票!$AT$105="","",調査票!$AT$105)</f>
        <v/>
      </c>
      <c r="DP3" s="160" t="str">
        <f>IF(調査票!$AT$110="","",調査票!$AT$110)</f>
        <v/>
      </c>
      <c r="DQ3" s="155">
        <f>IF(調査票!$L$120="","",調査票!$L$120)</f>
        <v>0</v>
      </c>
      <c r="DR3" s="159">
        <f>IF(調査票!$L$121="","",調査票!$L$121)</f>
        <v>0</v>
      </c>
      <c r="DS3" s="159">
        <f>IF(調査票!$L$122="","",調査票!$L$122)</f>
        <v>0</v>
      </c>
      <c r="DT3" s="159">
        <f>IF(調査票!$L$123="","",調査票!$L$123)</f>
        <v>0</v>
      </c>
      <c r="DU3" s="159">
        <f>IF(調査票!$L$124="","",調査票!$L$124)</f>
        <v>0</v>
      </c>
      <c r="DV3" s="159">
        <f>IF(調査票!$L$125="","",調査票!$L$125)</f>
        <v>0</v>
      </c>
      <c r="DW3" s="159">
        <f>IF(調査票!$L$126="","",調査票!$L$126)</f>
        <v>0</v>
      </c>
      <c r="DX3" s="159">
        <f>IF(調査票!$L$127="","",調査票!$L$127)</f>
        <v>0</v>
      </c>
      <c r="DY3" s="159">
        <f>IF(調査票!$L$128="","",調査票!$L$128)</f>
        <v>0</v>
      </c>
      <c r="DZ3" s="159">
        <f>IF(調査票!$L$129="","",調査票!$L$129)</f>
        <v>0</v>
      </c>
      <c r="EA3" s="159">
        <f>IF(調査票!$L$130="","",調査票!$L$130)</f>
        <v>0</v>
      </c>
      <c r="EB3" s="159">
        <f>IF(調査票!$L$131="","",調査票!$L$131)</f>
        <v>0</v>
      </c>
      <c r="EC3" s="159">
        <f>IF(調査票!$L$132="","",調査票!$L$132)</f>
        <v>0</v>
      </c>
      <c r="ED3" s="159">
        <f>IF(調査票!$L$133="","",調査票!$L$133)</f>
        <v>0</v>
      </c>
      <c r="EE3" s="159">
        <f>IF(調査票!$L$134="","",調査票!$L$134)</f>
        <v>0</v>
      </c>
      <c r="EF3" s="159">
        <f>IF(調査票!$L$135="","",調査票!$L$135)</f>
        <v>0</v>
      </c>
      <c r="EG3" s="159">
        <f>IF(調査票!$L$136="","",調査票!$L$136)</f>
        <v>0</v>
      </c>
      <c r="EH3" s="156">
        <f>IF(調査票!$L$137="","",調査票!$L$137)</f>
        <v>0</v>
      </c>
      <c r="EI3" s="151">
        <f>IF(調査票!$O$120="","",調査票!$O$120)</f>
        <v>0</v>
      </c>
      <c r="EJ3" s="118">
        <f>IF(調査票!$O$121="","",調査票!$O$121)</f>
        <v>0</v>
      </c>
      <c r="EK3" s="118">
        <f>IF(調査票!$O$122="","",調査票!$O$122)</f>
        <v>0</v>
      </c>
      <c r="EL3" s="118">
        <f>IF(調査票!$O$123="","",調査票!$O$123)</f>
        <v>0</v>
      </c>
      <c r="EM3" s="118">
        <f>IF(調査票!$O$124="","",調査票!$O$124)</f>
        <v>0</v>
      </c>
      <c r="EN3" s="118">
        <f>IF(調査票!$O$125="","",調査票!$O$125)</f>
        <v>0</v>
      </c>
      <c r="EO3" s="118" t="str">
        <f>IF(調査票!$O$126="","",調査票!$O$126)</f>
        <v/>
      </c>
      <c r="EP3" s="118" t="str">
        <f>IF(調査票!$O$127="","",調査票!$O$127)</f>
        <v/>
      </c>
      <c r="EQ3" s="118">
        <f>IF(調査票!$O$128="","",調査票!$O$128)</f>
        <v>0</v>
      </c>
      <c r="ER3" s="118" t="str">
        <f>IF(調査票!$O$129="","",調査票!$O$129)</f>
        <v/>
      </c>
      <c r="ES3" s="118" t="str">
        <f>IF(調査票!$O$130="","",調査票!$O$130)</f>
        <v/>
      </c>
      <c r="ET3" s="118">
        <f>IF(調査票!$O$131="","",調査票!$O$131)</f>
        <v>0</v>
      </c>
      <c r="EU3" s="118" t="str">
        <f>IF(調査票!$O$132="","",調査票!$O$132)</f>
        <v/>
      </c>
      <c r="EV3" s="118" t="str">
        <f>IF(調査票!$O$133="","",調査票!$O$133)</f>
        <v/>
      </c>
      <c r="EW3" s="118">
        <f>IF(調査票!$O$134="","",調査票!$O$134)</f>
        <v>0</v>
      </c>
      <c r="EX3" s="118" t="str">
        <f>IF(調査票!$O$135="","",調査票!$O$135)</f>
        <v/>
      </c>
      <c r="EY3" s="118" t="str">
        <f>IF(調査票!$O$136="","",調査票!$O$136)</f>
        <v/>
      </c>
      <c r="EZ3" s="149">
        <f>IF(調査票!$O$137="","",調査票!$O$137)</f>
        <v>0</v>
      </c>
      <c r="FA3" s="155">
        <f>IF(調査票!$R$120="","",調査票!$R$120)</f>
        <v>0</v>
      </c>
      <c r="FB3" s="159">
        <f>IF(調査票!$R$121="","",調査票!$R$121)</f>
        <v>0</v>
      </c>
      <c r="FC3" s="159">
        <f>IF(調査票!$R$122="","",調査票!$R$122)</f>
        <v>0</v>
      </c>
      <c r="FD3" s="159">
        <f>IF(調査票!$R$123="","",調査票!$R$123)</f>
        <v>0</v>
      </c>
      <c r="FE3" s="159">
        <f>IF(調査票!$R$124="","",調査票!$R$124)</f>
        <v>0</v>
      </c>
      <c r="FF3" s="159">
        <f>IF(調査票!$R$125="","",調査票!$R$125)</f>
        <v>0</v>
      </c>
      <c r="FG3" s="159" t="str">
        <f>IF(調査票!$R$126="","",調査票!$R$126)</f>
        <v/>
      </c>
      <c r="FH3" s="159" t="str">
        <f>IF(調査票!$R$127="","",調査票!$R$127)</f>
        <v/>
      </c>
      <c r="FI3" s="159">
        <f>IF(調査票!$R$128="","",調査票!$R$128)</f>
        <v>0</v>
      </c>
      <c r="FJ3" s="159" t="str">
        <f>IF(調査票!$R$129="","",調査票!$R$129)</f>
        <v/>
      </c>
      <c r="FK3" s="159" t="str">
        <f>IF(調査票!$R$130="","",調査票!$R$130)</f>
        <v/>
      </c>
      <c r="FL3" s="159">
        <f>IF(調査票!$R$131="","",調査票!$R$131)</f>
        <v>0</v>
      </c>
      <c r="FM3" s="159" t="str">
        <f>IF(調査票!$R$132="","",調査票!$R$132)</f>
        <v/>
      </c>
      <c r="FN3" s="159" t="str">
        <f>IF(調査票!$R$133="","",調査票!$R$133)</f>
        <v/>
      </c>
      <c r="FO3" s="159">
        <f>IF(調査票!$R$134="","",調査票!$R$134)</f>
        <v>0</v>
      </c>
      <c r="FP3" s="159" t="str">
        <f>IF(調査票!$R$135="","",調査票!$R$135)</f>
        <v/>
      </c>
      <c r="FQ3" s="159" t="str">
        <f>IF(調査票!$R$136="","",調査票!$R$136)</f>
        <v/>
      </c>
      <c r="FR3" s="156">
        <f>IF(調査票!$R$137="","",調査票!$R$137)</f>
        <v>0</v>
      </c>
      <c r="FS3" s="155">
        <f>IF(調査票!$U$120="","",調査票!$U$120)</f>
        <v>0</v>
      </c>
      <c r="FT3" s="159">
        <f>IF(調査票!$U$121="","",調査票!$U$121)</f>
        <v>0</v>
      </c>
      <c r="FU3" s="159">
        <f>IF(調査票!$U$122="","",調査票!$U$122)</f>
        <v>0</v>
      </c>
      <c r="FV3" s="159">
        <f>IF(調査票!$U$123="","",調査票!$U$123)</f>
        <v>0</v>
      </c>
      <c r="FW3" s="159">
        <f>IF(調査票!$U$124="","",調査票!$U$124)</f>
        <v>0</v>
      </c>
      <c r="FX3" s="159">
        <f>IF(調査票!$U$125="","",調査票!$U$125)</f>
        <v>0</v>
      </c>
      <c r="FY3" s="159" t="str">
        <f>IF(調査票!$U$126="","",調査票!$U$126)</f>
        <v/>
      </c>
      <c r="FZ3" s="159" t="str">
        <f>IF(調査票!$U$127="","",調査票!$U$127)</f>
        <v/>
      </c>
      <c r="GA3" s="159">
        <f>IF(調査票!$U$128="","",調査票!$U$128)</f>
        <v>0</v>
      </c>
      <c r="GB3" s="159" t="str">
        <f>IF(調査票!$U$129="","",調査票!$U$129)</f>
        <v/>
      </c>
      <c r="GC3" s="159" t="str">
        <f>IF(調査票!$U$130="","",調査票!$U$130)</f>
        <v/>
      </c>
      <c r="GD3" s="159">
        <f>IF(調査票!$U$131="","",調査票!$U$131)</f>
        <v>0</v>
      </c>
      <c r="GE3" s="159" t="str">
        <f>IF(調査票!$U$132="","",調査票!$U$132)</f>
        <v/>
      </c>
      <c r="GF3" s="159" t="str">
        <f>IF(調査票!$U$133="","",調査票!$U$133)</f>
        <v/>
      </c>
      <c r="GG3" s="159">
        <f>IF(調査票!$U$134="","",調査票!$U$134)</f>
        <v>0</v>
      </c>
      <c r="GH3" s="159" t="str">
        <f>IF(調査票!$U$135="","",調査票!$U$135)</f>
        <v/>
      </c>
      <c r="GI3" s="159" t="str">
        <f>IF(調査票!$U$136="","",調査票!$U$136)</f>
        <v/>
      </c>
      <c r="GJ3" s="156">
        <f>IF(調査票!$U$137="","",調査票!$U$137)</f>
        <v>0</v>
      </c>
      <c r="GK3" s="155">
        <f>IF(調査票!$X$120="","",調査票!$X$120)</f>
        <v>0</v>
      </c>
      <c r="GL3" s="159">
        <f>IF(調査票!$X$121="","",調査票!$X$121)</f>
        <v>0</v>
      </c>
      <c r="GM3" s="159">
        <f>IF(調査票!$X$122="","",調査票!$X$122)</f>
        <v>0</v>
      </c>
      <c r="GN3" s="159">
        <f>IF(調査票!$X$123="","",調査票!$X$123)</f>
        <v>0</v>
      </c>
      <c r="GO3" s="159">
        <f>IF(調査票!$X$124="","",調査票!$X$124)</f>
        <v>0</v>
      </c>
      <c r="GP3" s="159">
        <f>IF(調査票!$X$125="","",調査票!$X$125)</f>
        <v>0</v>
      </c>
      <c r="GQ3" s="159" t="str">
        <f>IF(調査票!$X$126="","",調査票!$X$126)</f>
        <v/>
      </c>
      <c r="GR3" s="159" t="str">
        <f>IF(調査票!$X$127="","",調査票!$X$127)</f>
        <v/>
      </c>
      <c r="GS3" s="159">
        <f>IF(調査票!$X$128="","",調査票!$X$128)</f>
        <v>0</v>
      </c>
      <c r="GT3" s="159" t="str">
        <f>IF(調査票!$X$129="","",調査票!$X$129)</f>
        <v/>
      </c>
      <c r="GU3" s="159" t="str">
        <f>IF(調査票!$X$130="","",調査票!$X$130)</f>
        <v/>
      </c>
      <c r="GV3" s="159">
        <f>IF(調査票!$X$131="","",調査票!$X$131)</f>
        <v>0</v>
      </c>
      <c r="GW3" s="159" t="str">
        <f>IF(調査票!$X$132="","",調査票!$X$132)</f>
        <v/>
      </c>
      <c r="GX3" s="159" t="str">
        <f>IF(調査票!$X$133="","",調査票!$X$133)</f>
        <v/>
      </c>
      <c r="GY3" s="159">
        <f>IF(調査票!$X$134="","",調査票!$X$134)</f>
        <v>0</v>
      </c>
      <c r="GZ3" s="159" t="str">
        <f>IF(調査票!$X$135="","",調査票!$X$135)</f>
        <v/>
      </c>
      <c r="HA3" s="159" t="str">
        <f>IF(調査票!$X$136="","",調査票!$X$136)</f>
        <v/>
      </c>
      <c r="HB3" s="156">
        <f>IF(調査票!$X$137="","",調査票!$X$137)</f>
        <v>0</v>
      </c>
      <c r="HC3" s="155">
        <f>IF(調査票!$AA$120="","",調査票!$AA$120)</f>
        <v>0</v>
      </c>
      <c r="HD3" s="159">
        <f>IF(調査票!$AA$121="","",調査票!$AA$121)</f>
        <v>0</v>
      </c>
      <c r="HE3" s="159">
        <f>IF(調査票!$AA$122="","",調査票!$AA$122)</f>
        <v>0</v>
      </c>
      <c r="HF3" s="159">
        <f>IF(調査票!$AA$123="","",調査票!$AA$123)</f>
        <v>0</v>
      </c>
      <c r="HG3" s="159">
        <f>IF(調査票!$AA$124="","",調査票!$AA$124)</f>
        <v>0</v>
      </c>
      <c r="HH3" s="159">
        <f>IF(調査票!$AA$125="","",調査票!$AA$125)</f>
        <v>0</v>
      </c>
      <c r="HI3" s="159" t="str">
        <f>IF(調査票!$AA$126="","",調査票!$AA$126)</f>
        <v/>
      </c>
      <c r="HJ3" s="159" t="str">
        <f>IF(調査票!$AA$127="","",調査票!$AA$127)</f>
        <v/>
      </c>
      <c r="HK3" s="159">
        <f>IF(調査票!$AA$128="","",調査票!$AA$128)</f>
        <v>0</v>
      </c>
      <c r="HL3" s="159" t="str">
        <f>IF(調査票!$AA$129="","",調査票!$AA$129)</f>
        <v/>
      </c>
      <c r="HM3" s="159" t="str">
        <f>IF(調査票!$AA$130="","",調査票!$AA$130)</f>
        <v/>
      </c>
      <c r="HN3" s="159">
        <f>IF(調査票!$AA$131="","",調査票!$AA$131)</f>
        <v>0</v>
      </c>
      <c r="HO3" s="159" t="str">
        <f>IF(調査票!$AA$132="","",調査票!$AA$132)</f>
        <v/>
      </c>
      <c r="HP3" s="159" t="str">
        <f>IF(調査票!$AA$133="","",調査票!$AA$133)</f>
        <v/>
      </c>
      <c r="HQ3" s="159">
        <f>IF(調査票!$AA$134="","",調査票!$AA$134)</f>
        <v>0</v>
      </c>
      <c r="HR3" s="159" t="str">
        <f>IF(調査票!$AA$135="","",調査票!$AA$135)</f>
        <v/>
      </c>
      <c r="HS3" s="159" t="str">
        <f>IF(調査票!$AA$136="","",調査票!$AA$136)</f>
        <v/>
      </c>
      <c r="HT3" s="156">
        <f>IF(調査票!$AA$137="","",調査票!$AA$137)</f>
        <v>0</v>
      </c>
      <c r="HU3" s="155">
        <f>IF(調査票!$AD$120="","",調査票!$AD$120)</f>
        <v>0</v>
      </c>
      <c r="HV3" s="159">
        <f>IF(調査票!$AD$121="","",調査票!$AD$121)</f>
        <v>0</v>
      </c>
      <c r="HW3" s="159">
        <f>IF(調査票!$AD$122="","",調査票!$AD$122)</f>
        <v>0</v>
      </c>
      <c r="HX3" s="159">
        <f>IF(調査票!$AD$123="","",調査票!$AD$123)</f>
        <v>0</v>
      </c>
      <c r="HY3" s="159">
        <f>IF(調査票!$AD$124="","",調査票!$AD$124)</f>
        <v>0</v>
      </c>
      <c r="HZ3" s="159">
        <f>IF(調査票!$AD$125="","",調査票!$AD$125)</f>
        <v>0</v>
      </c>
      <c r="IA3" s="159" t="str">
        <f>IF(調査票!$AD$126="","",調査票!$AD$126)</f>
        <v/>
      </c>
      <c r="IB3" s="159" t="str">
        <f>IF(調査票!$AD$127="","",調査票!$AD$127)</f>
        <v/>
      </c>
      <c r="IC3" s="159">
        <f>IF(調査票!$AD$128="","",調査票!$AD$128)</f>
        <v>0</v>
      </c>
      <c r="ID3" s="159" t="str">
        <f>IF(調査票!$AD$129="","",調査票!$AD$129)</f>
        <v/>
      </c>
      <c r="IE3" s="159" t="str">
        <f>IF(調査票!$AD$130="","",調査票!$AD$130)</f>
        <v/>
      </c>
      <c r="IF3" s="159">
        <f>IF(調査票!$AD$131="","",調査票!$AD$131)</f>
        <v>0</v>
      </c>
      <c r="IG3" s="159" t="str">
        <f>IF(調査票!$AD$132="","",調査票!$AD$132)</f>
        <v/>
      </c>
      <c r="IH3" s="159" t="str">
        <f>IF(調査票!$AD$133="","",調査票!$AD$133)</f>
        <v/>
      </c>
      <c r="II3" s="159">
        <f>IF(調査票!$AD$134="","",調査票!$AD$134)</f>
        <v>0</v>
      </c>
      <c r="IJ3" s="159" t="str">
        <f>IF(調査票!$AD$135="","",調査票!$AD$135)</f>
        <v/>
      </c>
      <c r="IK3" s="159" t="str">
        <f>IF(調査票!$AD$136="","",調査票!$AD$136)</f>
        <v/>
      </c>
      <c r="IL3" s="156">
        <f>IF(調査票!$AD$137="","",調査票!$AD$137)</f>
        <v>0</v>
      </c>
    </row>
  </sheetData>
  <mergeCells count="47">
    <mergeCell ref="GK1:HB1"/>
    <mergeCell ref="HC1:HT1"/>
    <mergeCell ref="HU1:IL1"/>
    <mergeCell ref="DQ1:EH1"/>
    <mergeCell ref="EI1:EZ1"/>
    <mergeCell ref="FA1:FR1"/>
    <mergeCell ref="FS1:GJ1"/>
    <mergeCell ref="A1:A2"/>
    <mergeCell ref="B1:B2"/>
    <mergeCell ref="C1:C2"/>
    <mergeCell ref="D1:D2"/>
    <mergeCell ref="BB1:BD1"/>
    <mergeCell ref="E1:E2"/>
    <mergeCell ref="F1:F2"/>
    <mergeCell ref="G1:G2"/>
    <mergeCell ref="AC1:AE1"/>
    <mergeCell ref="AJ1:AL1"/>
    <mergeCell ref="AM1:AO1"/>
    <mergeCell ref="AP1:AR1"/>
    <mergeCell ref="H1:K1"/>
    <mergeCell ref="AF1:AH1"/>
    <mergeCell ref="T1:V1"/>
    <mergeCell ref="L1:M1"/>
    <mergeCell ref="DN1:DN2"/>
    <mergeCell ref="DO1:DO2"/>
    <mergeCell ref="DP1:DP2"/>
    <mergeCell ref="BF1:BH1"/>
    <mergeCell ref="BI1:BK1"/>
    <mergeCell ref="BL1:BN1"/>
    <mergeCell ref="BO1:BQ1"/>
    <mergeCell ref="BR1:BT1"/>
    <mergeCell ref="BU1:BW1"/>
    <mergeCell ref="DL1:DL2"/>
    <mergeCell ref="DM1:DM2"/>
    <mergeCell ref="N1:P1"/>
    <mergeCell ref="Q1:S1"/>
    <mergeCell ref="W1:Y1"/>
    <mergeCell ref="Z1:AB1"/>
    <mergeCell ref="DD1:DJ1"/>
    <mergeCell ref="CI1:CO1"/>
    <mergeCell ref="CB1:CH1"/>
    <mergeCell ref="CP1:CV1"/>
    <mergeCell ref="AS1:AU1"/>
    <mergeCell ref="AV1:AX1"/>
    <mergeCell ref="AY1:BA1"/>
    <mergeCell ref="BX1:BZ1"/>
    <mergeCell ref="CW1:DC1"/>
  </mergeCells>
  <phoneticPr fontId="3"/>
  <pageMargins left="0.7" right="0.7" top="0.75" bottom="0.75" header="0.3" footer="0.3"/>
  <pageSetup paperSize="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X3"/>
  <sheetViews>
    <sheetView showGridLines="0" topLeftCell="DA1" workbookViewId="0">
      <selection sqref="A1:A2"/>
    </sheetView>
  </sheetViews>
  <sheetFormatPr defaultColWidth="6.625" defaultRowHeight="13.5" x14ac:dyDescent="0.15"/>
  <cols>
    <col min="22" max="142" width="5.625" customWidth="1"/>
    <col min="143" max="144" width="7.625" customWidth="1"/>
    <col min="145" max="212" width="5.625" customWidth="1"/>
    <col min="213" max="213" width="12.625" customWidth="1"/>
    <col min="214" max="283" width="5.625" customWidth="1"/>
    <col min="284" max="284" width="11.625" customWidth="1"/>
  </cols>
  <sheetData>
    <row r="1" spans="1:284" s="79" customFormat="1" ht="13.5" customHeight="1" x14ac:dyDescent="0.15">
      <c r="A1" s="703" t="s">
        <v>180</v>
      </c>
      <c r="B1" s="704" t="s">
        <v>58</v>
      </c>
      <c r="C1" s="705" t="s">
        <v>106</v>
      </c>
      <c r="D1" s="695" t="s">
        <v>984</v>
      </c>
      <c r="E1" s="696"/>
      <c r="F1" s="696"/>
      <c r="G1" s="696"/>
      <c r="H1" s="696"/>
      <c r="I1" s="700"/>
      <c r="J1" s="695" t="s">
        <v>985</v>
      </c>
      <c r="K1" s="696"/>
      <c r="L1" s="696"/>
      <c r="M1" s="696"/>
      <c r="N1" s="696"/>
      <c r="O1" s="700"/>
      <c r="P1" s="695" t="s">
        <v>986</v>
      </c>
      <c r="Q1" s="696"/>
      <c r="R1" s="696"/>
      <c r="S1" s="696"/>
      <c r="T1" s="696"/>
      <c r="U1" s="700"/>
      <c r="V1" s="695" t="s">
        <v>987</v>
      </c>
      <c r="W1" s="696"/>
      <c r="X1" s="696"/>
      <c r="Y1" s="696"/>
      <c r="Z1" s="696"/>
      <c r="AA1" s="700"/>
      <c r="AB1" s="695" t="s">
        <v>988</v>
      </c>
      <c r="AC1" s="696"/>
      <c r="AD1" s="696"/>
      <c r="AE1" s="696"/>
      <c r="AF1" s="696"/>
      <c r="AG1" s="696"/>
      <c r="AH1" s="696"/>
      <c r="AI1" s="696"/>
      <c r="AJ1" s="696"/>
      <c r="AK1" s="696"/>
      <c r="AL1" s="696"/>
      <c r="AM1" s="696"/>
      <c r="AN1" s="696"/>
      <c r="AO1" s="700"/>
      <c r="AP1" s="695" t="s">
        <v>993</v>
      </c>
      <c r="AQ1" s="696"/>
      <c r="AR1" s="696"/>
      <c r="AS1" s="696"/>
      <c r="AT1" s="696"/>
      <c r="AU1" s="696"/>
      <c r="AV1" s="696"/>
      <c r="AW1" s="696"/>
      <c r="AX1" s="696"/>
      <c r="AY1" s="696"/>
      <c r="AZ1" s="696"/>
      <c r="BA1" s="696"/>
      <c r="BB1" s="696"/>
      <c r="BC1" s="700"/>
      <c r="BD1" s="695" t="s">
        <v>995</v>
      </c>
      <c r="BE1" s="696"/>
      <c r="BF1" s="696"/>
      <c r="BG1" s="696"/>
      <c r="BH1" s="696"/>
      <c r="BI1" s="696"/>
      <c r="BJ1" s="696"/>
      <c r="BK1" s="696"/>
      <c r="BL1" s="696"/>
      <c r="BM1" s="696"/>
      <c r="BN1" s="696"/>
      <c r="BO1" s="696"/>
      <c r="BP1" s="696"/>
      <c r="BQ1" s="700"/>
      <c r="BR1" s="695" t="s">
        <v>996</v>
      </c>
      <c r="BS1" s="696"/>
      <c r="BT1" s="696"/>
      <c r="BU1" s="696"/>
      <c r="BV1" s="696"/>
      <c r="BW1" s="696"/>
      <c r="BX1" s="696"/>
      <c r="BY1" s="696"/>
      <c r="BZ1" s="696"/>
      <c r="CA1" s="696"/>
      <c r="CB1" s="696"/>
      <c r="CC1" s="696"/>
      <c r="CD1" s="696"/>
      <c r="CE1" s="700"/>
      <c r="CF1" s="695" t="s">
        <v>997</v>
      </c>
      <c r="CG1" s="696"/>
      <c r="CH1" s="696"/>
      <c r="CI1" s="696"/>
      <c r="CJ1" s="696"/>
      <c r="CK1" s="696"/>
      <c r="CL1" s="696"/>
      <c r="CM1" s="696"/>
      <c r="CN1" s="696"/>
      <c r="CO1" s="696"/>
      <c r="CP1" s="696"/>
      <c r="CQ1" s="696"/>
      <c r="CR1" s="696"/>
      <c r="CS1" s="700"/>
      <c r="CT1" s="695" t="s">
        <v>998</v>
      </c>
      <c r="CU1" s="696"/>
      <c r="CV1" s="696"/>
      <c r="CW1" s="696"/>
      <c r="CX1" s="696"/>
      <c r="CY1" s="696"/>
      <c r="CZ1" s="696"/>
      <c r="DA1" s="696"/>
      <c r="DB1" s="696"/>
      <c r="DC1" s="696"/>
      <c r="DD1" s="696"/>
      <c r="DE1" s="696"/>
      <c r="DF1" s="696"/>
      <c r="DG1" s="700"/>
      <c r="DH1" s="708" t="s">
        <v>1165</v>
      </c>
      <c r="DI1" s="709"/>
      <c r="DJ1" s="709"/>
      <c r="DK1" s="709"/>
      <c r="DL1" s="709"/>
      <c r="DM1" s="710"/>
      <c r="DN1" s="695" t="s">
        <v>999</v>
      </c>
      <c r="DO1" s="696"/>
      <c r="DP1" s="696"/>
      <c r="DQ1" s="696"/>
      <c r="DR1" s="696"/>
      <c r="DS1" s="696"/>
      <c r="DT1" s="696"/>
      <c r="DU1" s="696"/>
      <c r="DV1" s="696"/>
      <c r="DW1" s="696"/>
      <c r="DX1" s="696"/>
      <c r="DY1" s="696"/>
      <c r="DZ1" s="696"/>
      <c r="EA1" s="700"/>
      <c r="EB1" s="695" t="s">
        <v>1000</v>
      </c>
      <c r="EC1" s="696"/>
      <c r="ED1" s="700"/>
      <c r="EE1" s="695" t="s">
        <v>1003</v>
      </c>
      <c r="EF1" s="696"/>
      <c r="EG1" s="713"/>
      <c r="EH1" s="700"/>
      <c r="EI1" s="695" t="s">
        <v>1002</v>
      </c>
      <c r="EJ1" s="696"/>
      <c r="EK1" s="696"/>
      <c r="EL1" s="700"/>
      <c r="EM1" s="715" t="s">
        <v>1001</v>
      </c>
      <c r="EN1" s="716"/>
      <c r="EO1" s="695" t="s">
        <v>1006</v>
      </c>
      <c r="EP1" s="696"/>
      <c r="EQ1" s="696"/>
      <c r="ER1" s="696"/>
      <c r="ES1" s="696"/>
      <c r="ET1" s="696"/>
      <c r="EU1" s="696"/>
      <c r="EV1" s="696"/>
      <c r="EW1" s="696"/>
      <c r="EX1" s="696"/>
      <c r="EY1" s="696"/>
      <c r="EZ1" s="696"/>
      <c r="FA1" s="696"/>
      <c r="FB1" s="696"/>
      <c r="FC1" s="696"/>
      <c r="FD1" s="696"/>
      <c r="FE1" s="700"/>
      <c r="FF1" s="695" t="s">
        <v>1007</v>
      </c>
      <c r="FG1" s="696"/>
      <c r="FH1" s="696"/>
      <c r="FI1" s="696"/>
      <c r="FJ1" s="696"/>
      <c r="FK1" s="696"/>
      <c r="FL1" s="696"/>
      <c r="FM1" s="696"/>
      <c r="FN1" s="696"/>
      <c r="FO1" s="696"/>
      <c r="FP1" s="696"/>
      <c r="FQ1" s="696"/>
      <c r="FR1" s="696"/>
      <c r="FS1" s="696"/>
      <c r="FT1" s="696"/>
      <c r="FU1" s="696"/>
      <c r="FV1" s="700"/>
      <c r="FW1" s="695" t="s">
        <v>1008</v>
      </c>
      <c r="FX1" s="696"/>
      <c r="FY1" s="696"/>
      <c r="FZ1" s="696"/>
      <c r="GA1" s="696"/>
      <c r="GB1" s="696"/>
      <c r="GC1" s="696"/>
      <c r="GD1" s="696"/>
      <c r="GE1" s="696"/>
      <c r="GF1" s="696"/>
      <c r="GG1" s="696"/>
      <c r="GH1" s="696"/>
      <c r="GI1" s="696"/>
      <c r="GJ1" s="696"/>
      <c r="GK1" s="696"/>
      <c r="GL1" s="696"/>
      <c r="GM1" s="700"/>
      <c r="GN1" s="695" t="s">
        <v>1009</v>
      </c>
      <c r="GO1" s="696"/>
      <c r="GP1" s="696"/>
      <c r="GQ1" s="696"/>
      <c r="GR1" s="696"/>
      <c r="GS1" s="696"/>
      <c r="GT1" s="696"/>
      <c r="GU1" s="696"/>
      <c r="GV1" s="696"/>
      <c r="GW1" s="696"/>
      <c r="GX1" s="696"/>
      <c r="GY1" s="696"/>
      <c r="GZ1" s="696"/>
      <c r="HA1" s="696"/>
      <c r="HB1" s="696"/>
      <c r="HC1" s="696"/>
      <c r="HD1" s="713"/>
      <c r="HE1" s="177" t="s">
        <v>51</v>
      </c>
      <c r="HF1" s="714" t="s">
        <v>1010</v>
      </c>
      <c r="HG1" s="712"/>
      <c r="HH1" s="712"/>
      <c r="HI1" s="712"/>
      <c r="HJ1" s="712"/>
      <c r="HK1" s="712"/>
      <c r="HL1" s="712"/>
      <c r="HM1" s="712"/>
      <c r="HN1" s="712"/>
      <c r="HO1" s="712"/>
      <c r="HP1" s="712"/>
      <c r="HQ1" s="712"/>
      <c r="HR1" s="712"/>
      <c r="HS1" s="712"/>
      <c r="HT1" s="712"/>
      <c r="HU1" s="712"/>
      <c r="HV1" s="712"/>
      <c r="HW1" s="712" t="s">
        <v>1011</v>
      </c>
      <c r="HX1" s="712"/>
      <c r="HY1" s="712"/>
      <c r="HZ1" s="712"/>
      <c r="IA1" s="712"/>
      <c r="IB1" s="712"/>
      <c r="IC1" s="712"/>
      <c r="ID1" s="712"/>
      <c r="IE1" s="712"/>
      <c r="IF1" s="712"/>
      <c r="IG1" s="712"/>
      <c r="IH1" s="712"/>
      <c r="II1" s="712"/>
      <c r="IJ1" s="712"/>
      <c r="IK1" s="712"/>
      <c r="IL1" s="712"/>
      <c r="IM1" s="712"/>
      <c r="IN1" s="712" t="s">
        <v>1012</v>
      </c>
      <c r="IO1" s="712"/>
      <c r="IP1" s="712"/>
      <c r="IQ1" s="712"/>
      <c r="IR1" s="712"/>
      <c r="IS1" s="712"/>
      <c r="IT1" s="712"/>
      <c r="IU1" s="712"/>
      <c r="IV1" s="712"/>
      <c r="IW1" s="712"/>
      <c r="IX1" s="712"/>
      <c r="IY1" s="712"/>
      <c r="IZ1" s="712"/>
      <c r="JA1" s="712"/>
      <c r="JB1" s="712"/>
      <c r="JC1" s="712"/>
      <c r="JD1" s="712"/>
      <c r="JE1" s="712"/>
      <c r="JF1" s="712" t="s">
        <v>1013</v>
      </c>
      <c r="JG1" s="712"/>
      <c r="JH1" s="712"/>
      <c r="JI1" s="712"/>
      <c r="JJ1" s="712"/>
      <c r="JK1" s="712"/>
      <c r="JL1" s="712"/>
      <c r="JM1" s="712"/>
      <c r="JN1" s="712"/>
      <c r="JO1" s="712"/>
      <c r="JP1" s="712"/>
      <c r="JQ1" s="712"/>
      <c r="JR1" s="712"/>
      <c r="JS1" s="712"/>
      <c r="JT1" s="712"/>
      <c r="JU1" s="712"/>
      <c r="JV1" s="712"/>
      <c r="JW1" s="712"/>
      <c r="JX1" s="114" t="s">
        <v>191</v>
      </c>
    </row>
    <row r="2" spans="1:284" s="98" customFormat="1" ht="117.75" customHeight="1" x14ac:dyDescent="0.15">
      <c r="A2" s="703"/>
      <c r="B2" s="704"/>
      <c r="C2" s="705"/>
      <c r="D2" s="167" t="s">
        <v>113</v>
      </c>
      <c r="E2" s="148" t="s">
        <v>114</v>
      </c>
      <c r="F2" s="148" t="s">
        <v>1157</v>
      </c>
      <c r="G2" s="148" t="s">
        <v>1158</v>
      </c>
      <c r="H2" s="148" t="s">
        <v>115</v>
      </c>
      <c r="I2" s="168" t="s">
        <v>116</v>
      </c>
      <c r="J2" s="153" t="s">
        <v>113</v>
      </c>
      <c r="K2" s="116" t="s">
        <v>114</v>
      </c>
      <c r="L2" s="225" t="s">
        <v>1157</v>
      </c>
      <c r="M2" s="225" t="s">
        <v>1158</v>
      </c>
      <c r="N2" s="116" t="s">
        <v>115</v>
      </c>
      <c r="O2" s="154" t="s">
        <v>116</v>
      </c>
      <c r="P2" s="153" t="s">
        <v>113</v>
      </c>
      <c r="Q2" s="116" t="s">
        <v>114</v>
      </c>
      <c r="R2" s="225" t="s">
        <v>1157</v>
      </c>
      <c r="S2" s="225" t="s">
        <v>1158</v>
      </c>
      <c r="T2" s="116" t="s">
        <v>115</v>
      </c>
      <c r="U2" s="154" t="s">
        <v>116</v>
      </c>
      <c r="V2" s="153" t="s">
        <v>117</v>
      </c>
      <c r="W2" s="116" t="s">
        <v>171</v>
      </c>
      <c r="X2" s="225" t="s">
        <v>1157</v>
      </c>
      <c r="Y2" s="225" t="s">
        <v>1158</v>
      </c>
      <c r="Z2" s="116" t="s">
        <v>115</v>
      </c>
      <c r="AA2" s="154" t="s">
        <v>179</v>
      </c>
      <c r="AB2" s="167" t="s">
        <v>117</v>
      </c>
      <c r="AC2" s="148" t="s">
        <v>171</v>
      </c>
      <c r="AD2" s="148" t="s">
        <v>1157</v>
      </c>
      <c r="AE2" s="148" t="s">
        <v>1158</v>
      </c>
      <c r="AF2" s="148" t="s">
        <v>115</v>
      </c>
      <c r="AG2" s="148" t="s">
        <v>172</v>
      </c>
      <c r="AH2" s="148" t="s">
        <v>173</v>
      </c>
      <c r="AI2" s="148" t="s">
        <v>990</v>
      </c>
      <c r="AJ2" s="148" t="s">
        <v>992</v>
      </c>
      <c r="AK2" s="148" t="s">
        <v>174</v>
      </c>
      <c r="AL2" s="148" t="s">
        <v>175</v>
      </c>
      <c r="AM2" s="148" t="s">
        <v>176</v>
      </c>
      <c r="AN2" s="148" t="s">
        <v>178</v>
      </c>
      <c r="AO2" s="168" t="s">
        <v>179</v>
      </c>
      <c r="AP2" s="153" t="s">
        <v>117</v>
      </c>
      <c r="AQ2" s="116" t="s">
        <v>171</v>
      </c>
      <c r="AR2" s="225" t="s">
        <v>1157</v>
      </c>
      <c r="AS2" s="225" t="s">
        <v>1158</v>
      </c>
      <c r="AT2" s="225" t="s">
        <v>115</v>
      </c>
      <c r="AU2" s="116" t="s">
        <v>172</v>
      </c>
      <c r="AV2" s="116" t="s">
        <v>173</v>
      </c>
      <c r="AW2" s="116" t="s">
        <v>989</v>
      </c>
      <c r="AX2" s="116" t="s">
        <v>991</v>
      </c>
      <c r="AY2" s="116" t="s">
        <v>766</v>
      </c>
      <c r="AZ2" s="116" t="s">
        <v>767</v>
      </c>
      <c r="BA2" s="116" t="s">
        <v>768</v>
      </c>
      <c r="BB2" s="116" t="s">
        <v>177</v>
      </c>
      <c r="BC2" s="154" t="s">
        <v>994</v>
      </c>
      <c r="BD2" s="153" t="s">
        <v>117</v>
      </c>
      <c r="BE2" s="116" t="s">
        <v>171</v>
      </c>
      <c r="BF2" s="225" t="s">
        <v>1157</v>
      </c>
      <c r="BG2" s="225" t="s">
        <v>1158</v>
      </c>
      <c r="BH2" s="225" t="s">
        <v>115</v>
      </c>
      <c r="BI2" s="116" t="s">
        <v>172</v>
      </c>
      <c r="BJ2" s="116" t="s">
        <v>173</v>
      </c>
      <c r="BK2" s="116" t="s">
        <v>989</v>
      </c>
      <c r="BL2" s="116" t="s">
        <v>991</v>
      </c>
      <c r="BM2" s="116" t="s">
        <v>766</v>
      </c>
      <c r="BN2" s="116" t="s">
        <v>767</v>
      </c>
      <c r="BO2" s="116" t="s">
        <v>768</v>
      </c>
      <c r="BP2" s="116" t="s">
        <v>177</v>
      </c>
      <c r="BQ2" s="154" t="s">
        <v>994</v>
      </c>
      <c r="BR2" s="167" t="s">
        <v>117</v>
      </c>
      <c r="BS2" s="148" t="s">
        <v>171</v>
      </c>
      <c r="BT2" s="148" t="s">
        <v>1157</v>
      </c>
      <c r="BU2" s="148" t="s">
        <v>1158</v>
      </c>
      <c r="BV2" s="148" t="s">
        <v>115</v>
      </c>
      <c r="BW2" s="148" t="s">
        <v>172</v>
      </c>
      <c r="BX2" s="148" t="s">
        <v>173</v>
      </c>
      <c r="BY2" s="148" t="s">
        <v>990</v>
      </c>
      <c r="BZ2" s="148" t="s">
        <v>992</v>
      </c>
      <c r="CA2" s="148" t="s">
        <v>174</v>
      </c>
      <c r="CB2" s="148" t="s">
        <v>175</v>
      </c>
      <c r="CC2" s="148" t="s">
        <v>176</v>
      </c>
      <c r="CD2" s="148" t="s">
        <v>178</v>
      </c>
      <c r="CE2" s="168" t="s">
        <v>179</v>
      </c>
      <c r="CF2" s="153" t="s">
        <v>117</v>
      </c>
      <c r="CG2" s="116" t="s">
        <v>171</v>
      </c>
      <c r="CH2" s="225" t="s">
        <v>1157</v>
      </c>
      <c r="CI2" s="225" t="s">
        <v>1158</v>
      </c>
      <c r="CJ2" s="225" t="s">
        <v>115</v>
      </c>
      <c r="CK2" s="116" t="s">
        <v>172</v>
      </c>
      <c r="CL2" s="116" t="s">
        <v>173</v>
      </c>
      <c r="CM2" s="116" t="s">
        <v>989</v>
      </c>
      <c r="CN2" s="116" t="s">
        <v>991</v>
      </c>
      <c r="CO2" s="116" t="s">
        <v>766</v>
      </c>
      <c r="CP2" s="116" t="s">
        <v>767</v>
      </c>
      <c r="CQ2" s="116" t="s">
        <v>768</v>
      </c>
      <c r="CR2" s="116" t="s">
        <v>177</v>
      </c>
      <c r="CS2" s="154" t="s">
        <v>994</v>
      </c>
      <c r="CT2" s="153" t="s">
        <v>117</v>
      </c>
      <c r="CU2" s="116" t="s">
        <v>171</v>
      </c>
      <c r="CV2" s="225" t="s">
        <v>1157</v>
      </c>
      <c r="CW2" s="225" t="s">
        <v>1158</v>
      </c>
      <c r="CX2" s="225" t="s">
        <v>115</v>
      </c>
      <c r="CY2" s="116" t="s">
        <v>172</v>
      </c>
      <c r="CZ2" s="116" t="s">
        <v>173</v>
      </c>
      <c r="DA2" s="116" t="s">
        <v>1084</v>
      </c>
      <c r="DB2" s="116" t="s">
        <v>991</v>
      </c>
      <c r="DC2" s="116" t="s">
        <v>766</v>
      </c>
      <c r="DD2" s="116" t="s">
        <v>767</v>
      </c>
      <c r="DE2" s="116" t="s">
        <v>768</v>
      </c>
      <c r="DF2" s="116" t="s">
        <v>177</v>
      </c>
      <c r="DG2" s="154" t="s">
        <v>994</v>
      </c>
      <c r="DH2" s="262" t="s">
        <v>1159</v>
      </c>
      <c r="DI2" s="262" t="s">
        <v>1160</v>
      </c>
      <c r="DJ2" s="262" t="s">
        <v>1161</v>
      </c>
      <c r="DK2" s="262" t="s">
        <v>1162</v>
      </c>
      <c r="DL2" s="262" t="s">
        <v>1164</v>
      </c>
      <c r="DM2" s="262" t="s">
        <v>1163</v>
      </c>
      <c r="DN2" s="153" t="s">
        <v>181</v>
      </c>
      <c r="DO2" s="116" t="s">
        <v>182</v>
      </c>
      <c r="DP2" s="116" t="s">
        <v>183</v>
      </c>
      <c r="DQ2" s="148" t="s">
        <v>118</v>
      </c>
      <c r="DR2" s="116" t="s">
        <v>186</v>
      </c>
      <c r="DS2" s="116" t="s">
        <v>449</v>
      </c>
      <c r="DT2" s="116" t="s">
        <v>989</v>
      </c>
      <c r="DU2" s="116" t="s">
        <v>991</v>
      </c>
      <c r="DV2" s="116" t="s">
        <v>766</v>
      </c>
      <c r="DW2" s="116" t="s">
        <v>767</v>
      </c>
      <c r="DX2" s="116" t="s">
        <v>768</v>
      </c>
      <c r="DY2" s="116" t="s">
        <v>177</v>
      </c>
      <c r="DZ2" s="116" t="s">
        <v>185</v>
      </c>
      <c r="EA2" s="154" t="s">
        <v>184</v>
      </c>
      <c r="EB2" s="153" t="s">
        <v>181</v>
      </c>
      <c r="EC2" s="116" t="s">
        <v>182</v>
      </c>
      <c r="ED2" s="260" t="s">
        <v>118</v>
      </c>
      <c r="EE2" s="153" t="s">
        <v>181</v>
      </c>
      <c r="EF2" s="116" t="s">
        <v>182</v>
      </c>
      <c r="EG2" s="244" t="s">
        <v>1167</v>
      </c>
      <c r="EH2" s="154" t="s">
        <v>118</v>
      </c>
      <c r="EI2" s="153" t="s">
        <v>181</v>
      </c>
      <c r="EJ2" s="116" t="s">
        <v>182</v>
      </c>
      <c r="EK2" s="244" t="s">
        <v>1167</v>
      </c>
      <c r="EL2" s="154" t="s">
        <v>118</v>
      </c>
      <c r="EM2" s="153" t="s">
        <v>181</v>
      </c>
      <c r="EN2" s="154" t="s">
        <v>182</v>
      </c>
      <c r="EO2" s="170" t="s">
        <v>432</v>
      </c>
      <c r="EP2" s="127" t="s">
        <v>433</v>
      </c>
      <c r="EQ2" s="127" t="s">
        <v>434</v>
      </c>
      <c r="ER2" s="127" t="s">
        <v>435</v>
      </c>
      <c r="ES2" s="127" t="s">
        <v>436</v>
      </c>
      <c r="ET2" s="127" t="s">
        <v>437</v>
      </c>
      <c r="EU2" s="127" t="s">
        <v>438</v>
      </c>
      <c r="EV2" s="127" t="s">
        <v>439</v>
      </c>
      <c r="EW2" s="127" t="s">
        <v>595</v>
      </c>
      <c r="EX2" s="127" t="s">
        <v>441</v>
      </c>
      <c r="EY2" s="127" t="s">
        <v>442</v>
      </c>
      <c r="EZ2" s="127" t="s">
        <v>63</v>
      </c>
      <c r="FA2" s="127" t="s">
        <v>887</v>
      </c>
      <c r="FB2" s="127" t="s">
        <v>443</v>
      </c>
      <c r="FC2" s="127" t="s">
        <v>444</v>
      </c>
      <c r="FD2" s="127" t="s">
        <v>1005</v>
      </c>
      <c r="FE2" s="171" t="s">
        <v>1004</v>
      </c>
      <c r="FF2" s="170" t="s">
        <v>432</v>
      </c>
      <c r="FG2" s="127" t="s">
        <v>433</v>
      </c>
      <c r="FH2" s="127" t="s">
        <v>434</v>
      </c>
      <c r="FI2" s="127" t="s">
        <v>435</v>
      </c>
      <c r="FJ2" s="127" t="s">
        <v>436</v>
      </c>
      <c r="FK2" s="127" t="s">
        <v>437</v>
      </c>
      <c r="FL2" s="127" t="s">
        <v>438</v>
      </c>
      <c r="FM2" s="127" t="s">
        <v>439</v>
      </c>
      <c r="FN2" s="127" t="s">
        <v>595</v>
      </c>
      <c r="FO2" s="127" t="s">
        <v>441</v>
      </c>
      <c r="FP2" s="127" t="s">
        <v>442</v>
      </c>
      <c r="FQ2" s="127" t="s">
        <v>63</v>
      </c>
      <c r="FR2" s="127" t="s">
        <v>887</v>
      </c>
      <c r="FS2" s="127" t="s">
        <v>443</v>
      </c>
      <c r="FT2" s="127" t="s">
        <v>444</v>
      </c>
      <c r="FU2" s="127" t="s">
        <v>1005</v>
      </c>
      <c r="FV2" s="171" t="s">
        <v>1004</v>
      </c>
      <c r="FW2" s="170" t="s">
        <v>432</v>
      </c>
      <c r="FX2" s="127" t="s">
        <v>433</v>
      </c>
      <c r="FY2" s="127" t="s">
        <v>434</v>
      </c>
      <c r="FZ2" s="127" t="s">
        <v>435</v>
      </c>
      <c r="GA2" s="127" t="s">
        <v>436</v>
      </c>
      <c r="GB2" s="127" t="s">
        <v>437</v>
      </c>
      <c r="GC2" s="127" t="s">
        <v>438</v>
      </c>
      <c r="GD2" s="127" t="s">
        <v>439</v>
      </c>
      <c r="GE2" s="127" t="s">
        <v>595</v>
      </c>
      <c r="GF2" s="127" t="s">
        <v>441</v>
      </c>
      <c r="GG2" s="127" t="s">
        <v>442</v>
      </c>
      <c r="GH2" s="127" t="s">
        <v>63</v>
      </c>
      <c r="GI2" s="127" t="s">
        <v>887</v>
      </c>
      <c r="GJ2" s="127" t="s">
        <v>443</v>
      </c>
      <c r="GK2" s="127" t="s">
        <v>444</v>
      </c>
      <c r="GL2" s="127" t="s">
        <v>1005</v>
      </c>
      <c r="GM2" s="171" t="s">
        <v>1004</v>
      </c>
      <c r="GN2" s="170" t="s">
        <v>432</v>
      </c>
      <c r="GO2" s="127" t="s">
        <v>433</v>
      </c>
      <c r="GP2" s="127" t="s">
        <v>434</v>
      </c>
      <c r="GQ2" s="127" t="s">
        <v>435</v>
      </c>
      <c r="GR2" s="127" t="s">
        <v>436</v>
      </c>
      <c r="GS2" s="127" t="s">
        <v>437</v>
      </c>
      <c r="GT2" s="127" t="s">
        <v>438</v>
      </c>
      <c r="GU2" s="127" t="s">
        <v>439</v>
      </c>
      <c r="GV2" s="127" t="s">
        <v>595</v>
      </c>
      <c r="GW2" s="127" t="s">
        <v>441</v>
      </c>
      <c r="GX2" s="127" t="s">
        <v>442</v>
      </c>
      <c r="GY2" s="127" t="s">
        <v>63</v>
      </c>
      <c r="GZ2" s="127" t="s">
        <v>887</v>
      </c>
      <c r="HA2" s="127" t="s">
        <v>443</v>
      </c>
      <c r="HB2" s="127" t="s">
        <v>444</v>
      </c>
      <c r="HC2" s="127" t="s">
        <v>1005</v>
      </c>
      <c r="HD2" s="175" t="s">
        <v>1004</v>
      </c>
      <c r="HE2" s="178" t="s">
        <v>52</v>
      </c>
      <c r="HF2" s="152" t="s">
        <v>457</v>
      </c>
      <c r="HG2" s="116" t="s">
        <v>458</v>
      </c>
      <c r="HH2" s="116" t="s">
        <v>459</v>
      </c>
      <c r="HI2" s="116" t="s">
        <v>460</v>
      </c>
      <c r="HJ2" s="116" t="s">
        <v>693</v>
      </c>
      <c r="HK2" s="116" t="s">
        <v>188</v>
      </c>
      <c r="HL2" s="116" t="s">
        <v>189</v>
      </c>
      <c r="HM2" s="116" t="s">
        <v>461</v>
      </c>
      <c r="HN2" s="116" t="s">
        <v>696</v>
      </c>
      <c r="HO2" s="116" t="s">
        <v>1153</v>
      </c>
      <c r="HP2" s="116" t="s">
        <v>440</v>
      </c>
      <c r="HQ2" s="116" t="s">
        <v>462</v>
      </c>
      <c r="HR2" s="116" t="s">
        <v>463</v>
      </c>
      <c r="HS2" s="116" t="s">
        <v>464</v>
      </c>
      <c r="HT2" s="248" t="s">
        <v>465</v>
      </c>
      <c r="HU2" s="116" t="s">
        <v>190</v>
      </c>
      <c r="HV2" s="116" t="s">
        <v>440</v>
      </c>
      <c r="HW2" s="116" t="s">
        <v>457</v>
      </c>
      <c r="HX2" s="116" t="s">
        <v>458</v>
      </c>
      <c r="HY2" s="116" t="s">
        <v>459</v>
      </c>
      <c r="HZ2" s="116" t="s">
        <v>460</v>
      </c>
      <c r="IA2" s="116" t="s">
        <v>693</v>
      </c>
      <c r="IB2" s="116" t="s">
        <v>188</v>
      </c>
      <c r="IC2" s="116" t="s">
        <v>189</v>
      </c>
      <c r="ID2" s="116" t="s">
        <v>461</v>
      </c>
      <c r="IE2" s="116" t="s">
        <v>696</v>
      </c>
      <c r="IF2" s="116" t="s">
        <v>1153</v>
      </c>
      <c r="IG2" s="116" t="s">
        <v>440</v>
      </c>
      <c r="IH2" s="116" t="s">
        <v>462</v>
      </c>
      <c r="II2" s="116" t="s">
        <v>463</v>
      </c>
      <c r="IJ2" s="116" t="s">
        <v>464</v>
      </c>
      <c r="IK2" s="116" t="s">
        <v>465</v>
      </c>
      <c r="IL2" s="116" t="s">
        <v>190</v>
      </c>
      <c r="IM2" s="116" t="s">
        <v>440</v>
      </c>
      <c r="IN2" s="116" t="s">
        <v>457</v>
      </c>
      <c r="IO2" s="116" t="s">
        <v>458</v>
      </c>
      <c r="IP2" s="116" t="s">
        <v>459</v>
      </c>
      <c r="IQ2" s="116" t="s">
        <v>460</v>
      </c>
      <c r="IR2" s="116" t="s">
        <v>187</v>
      </c>
      <c r="IS2" s="116" t="s">
        <v>693</v>
      </c>
      <c r="IT2" s="116" t="s">
        <v>188</v>
      </c>
      <c r="IU2" s="116" t="s">
        <v>189</v>
      </c>
      <c r="IV2" s="116" t="s">
        <v>461</v>
      </c>
      <c r="IW2" s="116" t="s">
        <v>696</v>
      </c>
      <c r="IX2" s="116" t="s">
        <v>1153</v>
      </c>
      <c r="IY2" s="116" t="s">
        <v>440</v>
      </c>
      <c r="IZ2" s="116" t="s">
        <v>462</v>
      </c>
      <c r="JA2" s="116" t="s">
        <v>463</v>
      </c>
      <c r="JB2" s="116" t="s">
        <v>464</v>
      </c>
      <c r="JC2" s="116" t="s">
        <v>465</v>
      </c>
      <c r="JD2" s="116" t="s">
        <v>190</v>
      </c>
      <c r="JE2" s="116" t="s">
        <v>440</v>
      </c>
      <c r="JF2" s="116" t="s">
        <v>457</v>
      </c>
      <c r="JG2" s="116" t="s">
        <v>458</v>
      </c>
      <c r="JH2" s="116" t="s">
        <v>459</v>
      </c>
      <c r="JI2" s="116" t="s">
        <v>460</v>
      </c>
      <c r="JJ2" s="116" t="s">
        <v>187</v>
      </c>
      <c r="JK2" s="116" t="s">
        <v>693</v>
      </c>
      <c r="JL2" s="116" t="s">
        <v>188</v>
      </c>
      <c r="JM2" s="116" t="s">
        <v>189</v>
      </c>
      <c r="JN2" s="116" t="s">
        <v>461</v>
      </c>
      <c r="JO2" s="116" t="s">
        <v>696</v>
      </c>
      <c r="JP2" s="116" t="s">
        <v>1153</v>
      </c>
      <c r="JQ2" s="116" t="s">
        <v>440</v>
      </c>
      <c r="JR2" s="116" t="s">
        <v>462</v>
      </c>
      <c r="JS2" s="116" t="s">
        <v>463</v>
      </c>
      <c r="JT2" s="116" t="s">
        <v>464</v>
      </c>
      <c r="JU2" s="116" t="s">
        <v>465</v>
      </c>
      <c r="JV2" s="116" t="s">
        <v>190</v>
      </c>
      <c r="JW2" s="116" t="s">
        <v>440</v>
      </c>
      <c r="JX2" s="120" t="s">
        <v>192</v>
      </c>
    </row>
    <row r="3" spans="1:284" s="79" customFormat="1" ht="20.100000000000001" customHeight="1" x14ac:dyDescent="0.15">
      <c r="A3" s="117"/>
      <c r="B3" s="118" t="str">
        <f>IF(調査票!$H$11="","",調査票!$H$11)</f>
        <v/>
      </c>
      <c r="C3" s="149" t="str">
        <f>IF(調査票!$H$13="","",調査票!$H$13)</f>
        <v/>
      </c>
      <c r="D3" s="155">
        <f>IF(調査票!$O$171="","",調査票!$O$171)</f>
        <v>0</v>
      </c>
      <c r="E3" s="159">
        <f>IF(調査票!$O$172="","",調査票!$O$172)</f>
        <v>0</v>
      </c>
      <c r="F3" s="159">
        <f>IF(調査票!$O$174="","",調査票!$O$174)</f>
        <v>0</v>
      </c>
      <c r="G3" s="159">
        <f>IF(調査票!$O$175="","",調査票!$O$175)</f>
        <v>0</v>
      </c>
      <c r="H3" s="159">
        <f>IF(調査票!$O$177="","",調査票!$O$177)</f>
        <v>0</v>
      </c>
      <c r="I3" s="156">
        <f>IF(調査票!$O$178="","",調査票!$O$178)</f>
        <v>0</v>
      </c>
      <c r="J3" s="155" t="str">
        <f>IF(調査票!$R$171="","",調査票!$R$171)</f>
        <v/>
      </c>
      <c r="K3" s="159" t="str">
        <f>IF(調査票!$R$172="","",調査票!$R$172)</f>
        <v/>
      </c>
      <c r="L3" s="159" t="str">
        <f>IF(調査票!$R$174="","",調査票!$R$174)</f>
        <v/>
      </c>
      <c r="M3" s="159" t="str">
        <f>IF(調査票!$R$175="","",調査票!$R$175)</f>
        <v/>
      </c>
      <c r="N3" s="159" t="str">
        <f>IF(調査票!$R$177="","",調査票!$R$177)</f>
        <v/>
      </c>
      <c r="O3" s="156" t="str">
        <f>IF(調査票!$R$178="","",調査票!$R$178)</f>
        <v/>
      </c>
      <c r="P3" s="155" t="str">
        <f>IF(調査票!$U$171="","",調査票!$U$171)</f>
        <v/>
      </c>
      <c r="Q3" s="159" t="str">
        <f>IF(調査票!$U$172="","",調査票!$U$172)</f>
        <v/>
      </c>
      <c r="R3" s="159" t="str">
        <f>IF(調査票!$U$174="","",調査票!$U$174)</f>
        <v/>
      </c>
      <c r="S3" s="159" t="str">
        <f>IF(調査票!$U$175="","",調査票!$U$175)</f>
        <v/>
      </c>
      <c r="T3" s="159" t="str">
        <f>IF(調査票!$U$177="","",調査票!$U$177)</f>
        <v/>
      </c>
      <c r="U3" s="156" t="str">
        <f>IF(調査票!$U$178="","",調査票!$U$178)</f>
        <v/>
      </c>
      <c r="V3" s="155" t="str">
        <f>IF(調査票!$P$190="","",調査票!$P$190)</f>
        <v/>
      </c>
      <c r="W3" s="159" t="str">
        <f>IF(調査票!$P$191="","",調査票!$P$191)</f>
        <v/>
      </c>
      <c r="X3" s="159" t="str">
        <f>IF(調査票!$P$193="","",調査票!$P$193)</f>
        <v/>
      </c>
      <c r="Y3" s="159" t="str">
        <f>IF(調査票!$P$194="","",調査票!$P$194)</f>
        <v/>
      </c>
      <c r="Z3" s="159" t="str">
        <f>IF(調査票!$P$196="","",調査票!$P$196)</f>
        <v/>
      </c>
      <c r="AA3" s="156" t="str">
        <f>IF(調査票!$P$205="","",調査票!$P$205)</f>
        <v/>
      </c>
      <c r="AB3" s="155">
        <f>IF(調査票!$S$190="","",調査票!$S$190)</f>
        <v>0</v>
      </c>
      <c r="AC3" s="159">
        <f>IF(調査票!$S$191="","",調査票!$S$191)</f>
        <v>0</v>
      </c>
      <c r="AD3" s="159">
        <f>IF(調査票!$S$193="","",調査票!$S$193)</f>
        <v>0</v>
      </c>
      <c r="AE3" s="159">
        <f>IF(調査票!$S$194="","",調査票!$S$194)</f>
        <v>0</v>
      </c>
      <c r="AF3" s="159">
        <f>IF(調査票!$S$196="","",調査票!$S$196)</f>
        <v>0</v>
      </c>
      <c r="AG3" s="159">
        <f>IF(調査票!$S$197="","",調査票!$S$197)</f>
        <v>0</v>
      </c>
      <c r="AH3" s="159">
        <f>IF(調査票!$S$198="","",調査票!$S$198)</f>
        <v>0</v>
      </c>
      <c r="AI3" s="159">
        <f>IF(調査票!$S$199="","",調査票!$S$199)</f>
        <v>0</v>
      </c>
      <c r="AJ3" s="159">
        <f>IF(調査票!$S$200="","",調査票!$S$200)</f>
        <v>0</v>
      </c>
      <c r="AK3" s="159">
        <f>IF(調査票!$S$201="","",調査票!$S$201)</f>
        <v>0</v>
      </c>
      <c r="AL3" s="159">
        <f>IF(調査票!$S$202="","",調査票!$S$202)</f>
        <v>0</v>
      </c>
      <c r="AM3" s="159">
        <f>IF(調査票!$S$203="","",調査票!$S$203)</f>
        <v>0</v>
      </c>
      <c r="AN3" s="159">
        <f>IF(調査票!$S$204="","",調査票!$S$204)</f>
        <v>0</v>
      </c>
      <c r="AO3" s="156">
        <f>IF(調査票!$S$205="","",調査票!$S$205)</f>
        <v>0</v>
      </c>
      <c r="AP3" s="155" t="str">
        <f>IF(調査票!$V$190="","",調査票!$V$190)</f>
        <v/>
      </c>
      <c r="AQ3" s="159" t="str">
        <f>IF(調査票!$V$191="","",調査票!$V$191)</f>
        <v/>
      </c>
      <c r="AR3" s="159" t="str">
        <f>IF(調査票!$V$193="","",調査票!$V$193)</f>
        <v/>
      </c>
      <c r="AS3" s="159" t="str">
        <f>IF(調査票!$V$194="","",調査票!$V$194)</f>
        <v/>
      </c>
      <c r="AT3" s="159" t="str">
        <f>IF(調査票!$V$196="","",調査票!$V$196)</f>
        <v/>
      </c>
      <c r="AU3" s="159" t="str">
        <f>IF(調査票!$V$197="","",調査票!$V$197)</f>
        <v/>
      </c>
      <c r="AV3" s="159" t="str">
        <f>IF(調査票!$V$198="","",調査票!$V$198)</f>
        <v/>
      </c>
      <c r="AW3" s="159" t="str">
        <f>IF(調査票!$V$199="","",調査票!$V$199)</f>
        <v/>
      </c>
      <c r="AX3" s="159" t="str">
        <f>IF(調査票!$V$200="","",調査票!$V$200)</f>
        <v/>
      </c>
      <c r="AY3" s="159" t="str">
        <f>IF(調査票!$V$201="","",調査票!$V$201)</f>
        <v/>
      </c>
      <c r="AZ3" s="159" t="str">
        <f>IF(調査票!$V$202="","",調査票!$V$202)</f>
        <v/>
      </c>
      <c r="BA3" s="159" t="str">
        <f>IF(調査票!$V$203="","",調査票!$V$203)</f>
        <v/>
      </c>
      <c r="BB3" s="159" t="str">
        <f>IF(調査票!$V$204="","",調査票!$V$204)</f>
        <v/>
      </c>
      <c r="BC3" s="156" t="str">
        <f>IF(調査票!$V$205="","",調査票!$V$205)</f>
        <v/>
      </c>
      <c r="BD3" s="155" t="str">
        <f>IF(調査票!$Y$190="","",調査票!$Y$190)</f>
        <v/>
      </c>
      <c r="BE3" s="159" t="str">
        <f>IF(調査票!$Y$191="","",調査票!$Y$191)</f>
        <v/>
      </c>
      <c r="BF3" s="159" t="str">
        <f>IF(調査票!$Y$193="","",調査票!$Y$193)</f>
        <v/>
      </c>
      <c r="BG3" s="159" t="str">
        <f>IF(調査票!$Y$194="","",調査票!$Y$194)</f>
        <v/>
      </c>
      <c r="BH3" s="159" t="str">
        <f>IF(調査票!$Y$196="","",調査票!$Y$196)</f>
        <v/>
      </c>
      <c r="BI3" s="159" t="str">
        <f>IF(調査票!$Y$197="","",調査票!$Y$197)</f>
        <v/>
      </c>
      <c r="BJ3" s="159" t="str">
        <f>IF(調査票!$Y$198="","",調査票!$Y$198)</f>
        <v/>
      </c>
      <c r="BK3" s="159" t="str">
        <f>IF(調査票!$Y$199="","",調査票!$Y$199)</f>
        <v/>
      </c>
      <c r="BL3" s="159" t="str">
        <f>IF(調査票!$Y$200="","",調査票!$Y$200)</f>
        <v/>
      </c>
      <c r="BM3" s="159" t="str">
        <f>IF(調査票!$Y$201="","",調査票!$Y$201)</f>
        <v/>
      </c>
      <c r="BN3" s="159" t="str">
        <f>IF(調査票!$Y$202="","",調査票!$Y$202)</f>
        <v/>
      </c>
      <c r="BO3" s="159" t="str">
        <f>IF(調査票!$Y$203="","",調査票!$Y$203)</f>
        <v/>
      </c>
      <c r="BP3" s="159" t="str">
        <f>IF(調査票!$Y$204="","",調査票!$Y$204)</f>
        <v/>
      </c>
      <c r="BQ3" s="156" t="str">
        <f>IF(調査票!$Y$205="","",調査票!$Y$205)</f>
        <v/>
      </c>
      <c r="BR3" s="155">
        <f>IF(調査票!$AB$190="","",調査票!$AB$190)</f>
        <v>0</v>
      </c>
      <c r="BS3" s="159">
        <f>IF(調査票!$AB$191="","",調査票!$AB$191)</f>
        <v>0</v>
      </c>
      <c r="BT3" s="159">
        <f>IF(調査票!$AB$193="","",調査票!$AB$193)</f>
        <v>0</v>
      </c>
      <c r="BU3" s="159">
        <f>IF(調査票!$AB$194="","",調査票!$AB$194)</f>
        <v>0</v>
      </c>
      <c r="BV3" s="159">
        <f>IF(調査票!$AB$196="","",調査票!$AB$196)</f>
        <v>0</v>
      </c>
      <c r="BW3" s="159">
        <f>IF(調査票!$AB$197="","",調査票!$AB$197)</f>
        <v>0</v>
      </c>
      <c r="BX3" s="159">
        <f>IF(調査票!$AB$198="","",調査票!$AB$198)</f>
        <v>0</v>
      </c>
      <c r="BY3" s="159">
        <f>IF(調査票!$AB$199="","",調査票!$AB$199)</f>
        <v>0</v>
      </c>
      <c r="BZ3" s="159">
        <f>IF(調査票!$AB$200="","",調査票!$AB$200)</f>
        <v>0</v>
      </c>
      <c r="CA3" s="159">
        <f>IF(調査票!$AB$201="","",調査票!$AB$201)</f>
        <v>0</v>
      </c>
      <c r="CB3" s="159">
        <f>IF(調査票!$AB$202="","",調査票!$AB$202)</f>
        <v>0</v>
      </c>
      <c r="CC3" s="159">
        <f>IF(調査票!$AB$203="","",調査票!$AB$203)</f>
        <v>0</v>
      </c>
      <c r="CD3" s="159">
        <f>IF(調査票!$AB$204="","",調査票!$AB$204)</f>
        <v>0</v>
      </c>
      <c r="CE3" s="156">
        <f>IF(調査票!$AB$205="","",調査票!$AB$205)</f>
        <v>0</v>
      </c>
      <c r="CF3" s="155" t="str">
        <f>IF(調査票!$AE$190="","",調査票!$AE$190)</f>
        <v/>
      </c>
      <c r="CG3" s="159" t="str">
        <f>IF(調査票!$AE$191="","",調査票!$AE$191)</f>
        <v/>
      </c>
      <c r="CH3" s="159" t="str">
        <f>IF(調査票!$AE$193="","",調査票!$AE$193)</f>
        <v/>
      </c>
      <c r="CI3" s="159" t="str">
        <f>IF(調査票!$AE$194="","",調査票!$AE$194)</f>
        <v/>
      </c>
      <c r="CJ3" s="159" t="str">
        <f>IF(調査票!$AE$196="","",調査票!$AE$196)</f>
        <v/>
      </c>
      <c r="CK3" s="159" t="str">
        <f>IF(調査票!$AE$197="","",調査票!$AE$197)</f>
        <v/>
      </c>
      <c r="CL3" s="159" t="str">
        <f>IF(調査票!$AE$198="","",調査票!$AE$198)</f>
        <v/>
      </c>
      <c r="CM3" s="159" t="str">
        <f>IF(調査票!$AE$199="","",調査票!$AE$199)</f>
        <v/>
      </c>
      <c r="CN3" s="159" t="str">
        <f>IF(調査票!$AE$200="","",調査票!$AE$200)</f>
        <v/>
      </c>
      <c r="CO3" s="159" t="str">
        <f>IF(調査票!$AE$201="","",調査票!$AE$201)</f>
        <v/>
      </c>
      <c r="CP3" s="159" t="str">
        <f>IF(調査票!$AE$202="","",調査票!$AE$202)</f>
        <v/>
      </c>
      <c r="CQ3" s="159" t="str">
        <f>IF(調査票!$AE$203="","",調査票!$AE$203)</f>
        <v/>
      </c>
      <c r="CR3" s="159" t="str">
        <f>IF(調査票!$AE$204="","",調査票!$AE$204)</f>
        <v/>
      </c>
      <c r="CS3" s="156" t="str">
        <f>IF(調査票!$AE$205="","",調査票!$AE$205)</f>
        <v/>
      </c>
      <c r="CT3" s="155" t="str">
        <f>IF(調査票!$AH$190="","",調査票!$AH$190)</f>
        <v/>
      </c>
      <c r="CU3" s="159" t="str">
        <f>IF(調査票!$AH$191="","",調査票!$AH$191)</f>
        <v/>
      </c>
      <c r="CV3" s="159" t="str">
        <f>IF(調査票!$AH$193="","",調査票!$AH$193)</f>
        <v/>
      </c>
      <c r="CW3" s="159" t="str">
        <f>IF(調査票!$AH$194="","",調査票!$AH$194)</f>
        <v/>
      </c>
      <c r="CX3" s="159" t="str">
        <f>IF(調査票!$AH$196="","",調査票!$AH$196)</f>
        <v/>
      </c>
      <c r="CY3" s="159" t="str">
        <f>IF(調査票!$AH$197="","",調査票!$AH$197)</f>
        <v/>
      </c>
      <c r="CZ3" s="159" t="str">
        <f>IF(調査票!$AH$198="","",調査票!$AH$198)</f>
        <v/>
      </c>
      <c r="DA3" s="159" t="str">
        <f>IF(調査票!$AH$199="","",調査票!$AH$199)</f>
        <v/>
      </c>
      <c r="DB3" s="159" t="str">
        <f>IF(調査票!$AH$200="","",調査票!$AH$200)</f>
        <v/>
      </c>
      <c r="DC3" s="159" t="str">
        <f>IF(調査票!$AH$201="","",調査票!$AH$201)</f>
        <v/>
      </c>
      <c r="DD3" s="159" t="str">
        <f>IF(調査票!$AH$202="","",調査票!$AH$202)</f>
        <v/>
      </c>
      <c r="DE3" s="159" t="str">
        <f>IF(調査票!$AH$203="","",調査票!$AH$203)</f>
        <v/>
      </c>
      <c r="DF3" s="159" t="str">
        <f>IF(調査票!$AH$204="","",調査票!$AH$204)</f>
        <v/>
      </c>
      <c r="DG3" s="156" t="str">
        <f>IF(調査票!$AH$205="","",調査票!$AH$205)</f>
        <v/>
      </c>
      <c r="DH3" s="162"/>
      <c r="DI3" s="162"/>
      <c r="DJ3" s="162"/>
      <c r="DK3" s="162"/>
      <c r="DL3" s="162"/>
      <c r="DM3" s="162"/>
      <c r="DN3" s="155" t="str">
        <f>IF(調査票!$P$225="","",調査票!$P$225)</f>
        <v/>
      </c>
      <c r="DO3" s="159" t="str">
        <f>IF(調査票!$P$226="","",調査票!$P$226)</f>
        <v/>
      </c>
      <c r="DP3" s="159" t="str">
        <f>IF(調査票!$P$228="","",調査票!$P$228)</f>
        <v/>
      </c>
      <c r="DQ3" s="159">
        <f>IF(調査票!$P$231="","",調査票!$P$231)</f>
        <v>0</v>
      </c>
      <c r="DR3" s="159" t="str">
        <f>IF(調査票!$P$232="","",調査票!$P$232)</f>
        <v/>
      </c>
      <c r="DS3" s="159" t="str">
        <f>IF(調査票!$P$233="","",調査票!$P$233)</f>
        <v/>
      </c>
      <c r="DT3" s="159" t="str">
        <f>IF(調査票!$P$234="","",調査票!$P$234)</f>
        <v/>
      </c>
      <c r="DU3" s="159" t="str">
        <f>IF(調査票!$P$235="","",調査票!$P$235)</f>
        <v/>
      </c>
      <c r="DV3" s="159" t="str">
        <f>IF(調査票!$P$236="","",調査票!$P$236)</f>
        <v/>
      </c>
      <c r="DW3" s="159" t="str">
        <f>IF(調査票!$P$237="","",調査票!$P$237)</f>
        <v/>
      </c>
      <c r="DX3" s="159" t="str">
        <f>IF(調査票!$P$238="","",調査票!$P$238)</f>
        <v/>
      </c>
      <c r="DY3" s="159" t="str">
        <f>IF(調査票!$P$239="","",調査票!$P$239)</f>
        <v/>
      </c>
      <c r="DZ3" s="159" t="str">
        <f>IF(調査票!$P$240="","",調査票!$P$240)</f>
        <v/>
      </c>
      <c r="EA3" s="156" t="str">
        <f>IF(調査票!$P$241="","",調査票!$P$241)</f>
        <v/>
      </c>
      <c r="EB3" s="155" t="str">
        <f>IF(調査票!$S$225="","",調査票!$S$225)</f>
        <v/>
      </c>
      <c r="EC3" s="159" t="str">
        <f>IF(調査票!$S$226="","",調査票!$S$226)</f>
        <v/>
      </c>
      <c r="ED3" s="261" t="str">
        <f>IF(調査票!$S$231="","",調査票!$S$231)</f>
        <v/>
      </c>
      <c r="EE3" s="155" t="str">
        <f>IF(調査票!$V$225="","",調査票!$V$225)</f>
        <v/>
      </c>
      <c r="EF3" s="159" t="str">
        <f>IF(調査票!$V$226="","",調査票!$V$226)</f>
        <v/>
      </c>
      <c r="EG3" s="166" t="str">
        <f>IF(調査票!$V$228="","",調査票!$V$228)</f>
        <v/>
      </c>
      <c r="EH3" s="156" t="str">
        <f>IF(調査票!$V$231="","",調査票!$V$231)</f>
        <v/>
      </c>
      <c r="EI3" s="155" t="str">
        <f>IF(調査票!$Y$225="","",調査票!$Y$225)</f>
        <v/>
      </c>
      <c r="EJ3" s="159" t="str">
        <f>IF(調査票!$Y$226="","",調査票!$Y$226)</f>
        <v/>
      </c>
      <c r="EK3" s="159" t="str">
        <f>IF(調査票!$Y$229="","",調査票!$Y$229)</f>
        <v/>
      </c>
      <c r="EL3" s="156" t="str">
        <f>IF(調査票!$Y$231="","",調査票!$Y$231)</f>
        <v/>
      </c>
      <c r="EM3" s="155" t="str">
        <f>IF(調査票!$AB$225="","",調査票!$AB$225)</f>
        <v/>
      </c>
      <c r="EN3" s="156" t="str">
        <f>IF(調査票!$AB$226="","",調査票!$AB$226)</f>
        <v/>
      </c>
      <c r="EO3" s="172" t="str">
        <f>IF(調査票!$Q$260="","",調査票!$Q$260)</f>
        <v/>
      </c>
      <c r="EP3" s="173" t="str">
        <f>IF(調査票!$Q$261="","",調査票!$Q$261)</f>
        <v/>
      </c>
      <c r="EQ3" s="173" t="str">
        <f>IF(調査票!$Q$262="","",調査票!$Q$262)</f>
        <v/>
      </c>
      <c r="ER3" s="173" t="str">
        <f>IF(調査票!$Q$263="","",調査票!$Q$263)</f>
        <v/>
      </c>
      <c r="ES3" s="173" t="str">
        <f>IF(調査票!$Q$264="","",調査票!$Q$264)</f>
        <v/>
      </c>
      <c r="ET3" s="173" t="str">
        <f>IF(調査票!$Q$265="","",調査票!$Q$265)</f>
        <v/>
      </c>
      <c r="EU3" s="173" t="str">
        <f>IF(調査票!$Q$266="","",調査票!$Q$266)</f>
        <v/>
      </c>
      <c r="EV3" s="173" t="str">
        <f>IF(調査票!$Q$267="","",調査票!$Q$267)</f>
        <v/>
      </c>
      <c r="EW3" s="173" t="str">
        <f>IF(調査票!$Q$268="","",調査票!$Q$268)</f>
        <v/>
      </c>
      <c r="EX3" s="173" t="str">
        <f>IF(調査票!$Q$269="","",調査票!$Q$269)</f>
        <v/>
      </c>
      <c r="EY3" s="173" t="str">
        <f>IF(調査票!$Q$270="","",調査票!$Q$270)</f>
        <v/>
      </c>
      <c r="EZ3" s="173" t="str">
        <f>IF(調査票!$Q$271="","",調査票!$Q$271)</f>
        <v/>
      </c>
      <c r="FA3" s="173" t="str">
        <f>IF(調査票!$Q$272="","",調査票!$Q$272)</f>
        <v/>
      </c>
      <c r="FB3" s="173" t="str">
        <f>IF(調査票!$Q$273="","",調査票!$Q$273)</f>
        <v/>
      </c>
      <c r="FC3" s="173" t="str">
        <f>IF(調査票!$Q$274="","",調査票!$Q$274)</f>
        <v/>
      </c>
      <c r="FD3" s="173" t="str">
        <f>IF(調査票!$Q$275="","",調査票!$Q$275)</f>
        <v/>
      </c>
      <c r="FE3" s="174" t="str">
        <f>IF(調査票!$Q$276="","",調査票!$Q$276)</f>
        <v/>
      </c>
      <c r="FF3" s="172" t="str">
        <f>IF(調査票!$U$260="","",調査票!$U$260)</f>
        <v/>
      </c>
      <c r="FG3" s="173" t="str">
        <f>IF(調査票!$U$261="","",調査票!$U$261)</f>
        <v/>
      </c>
      <c r="FH3" s="173" t="str">
        <f>IF(調査票!$U$262="","",調査票!$U$262)</f>
        <v/>
      </c>
      <c r="FI3" s="173" t="str">
        <f>IF(調査票!$U$263="","",調査票!$U$263)</f>
        <v/>
      </c>
      <c r="FJ3" s="173" t="str">
        <f>IF(調査票!$U$264="","",調査票!$U$264)</f>
        <v/>
      </c>
      <c r="FK3" s="173" t="str">
        <f>IF(調査票!$U$265="","",調査票!$U$265)</f>
        <v/>
      </c>
      <c r="FL3" s="173" t="str">
        <f>IF(調査票!$U$266="","",調査票!$U$266)</f>
        <v/>
      </c>
      <c r="FM3" s="173" t="str">
        <f>IF(調査票!$U$267="","",調査票!$U$267)</f>
        <v/>
      </c>
      <c r="FN3" s="173" t="str">
        <f>IF(調査票!$U$268="","",調査票!$U$268)</f>
        <v/>
      </c>
      <c r="FO3" s="173" t="str">
        <f>IF(調査票!$U$269="","",調査票!$U$269)</f>
        <v/>
      </c>
      <c r="FP3" s="173" t="str">
        <f>IF(調査票!$U$270="","",調査票!$U$270)</f>
        <v/>
      </c>
      <c r="FQ3" s="173" t="str">
        <f>IF(調査票!$U$271="","",調査票!$U$271)</f>
        <v/>
      </c>
      <c r="FR3" s="173" t="str">
        <f>IF(調査票!$U$272="","",調査票!$U$272)</f>
        <v/>
      </c>
      <c r="FS3" s="173" t="str">
        <f>IF(調査票!$U$273="","",調査票!$U$273)</f>
        <v/>
      </c>
      <c r="FT3" s="173" t="str">
        <f>IF(調査票!$U$274="","",調査票!$U$274)</f>
        <v/>
      </c>
      <c r="FU3" s="173" t="str">
        <f>IF(調査票!$U$275="","",調査票!$U$275)</f>
        <v/>
      </c>
      <c r="FV3" s="174" t="str">
        <f>IF(調査票!$U$276="","",調査票!$U$276)</f>
        <v/>
      </c>
      <c r="FW3" s="172" t="str">
        <f>IF(調査票!$X$260="","",調査票!$X$260)</f>
        <v/>
      </c>
      <c r="FX3" s="173" t="str">
        <f>IF(調査票!$X$261="","",調査票!$X$261)</f>
        <v/>
      </c>
      <c r="FY3" s="173" t="str">
        <f>IF(調査票!$X$262="","",調査票!$X$262)</f>
        <v/>
      </c>
      <c r="FZ3" s="173" t="str">
        <f>IF(調査票!$X$263="","",調査票!$X$263)</f>
        <v/>
      </c>
      <c r="GA3" s="173" t="str">
        <f>IF(調査票!$X$264="","",調査票!$X$264)</f>
        <v/>
      </c>
      <c r="GB3" s="173" t="str">
        <f>IF(調査票!$X$265="","",調査票!$X$265)</f>
        <v/>
      </c>
      <c r="GC3" s="173" t="str">
        <f>IF(調査票!$X$266="","",調査票!$X$266)</f>
        <v/>
      </c>
      <c r="GD3" s="173" t="str">
        <f>IF(調査票!$X$267="","",調査票!$X$267)</f>
        <v/>
      </c>
      <c r="GE3" s="173" t="str">
        <f>IF(調査票!$X$268="","",調査票!$X$268)</f>
        <v/>
      </c>
      <c r="GF3" s="173" t="str">
        <f>IF(調査票!$X$269="","",調査票!$X$269)</f>
        <v/>
      </c>
      <c r="GG3" s="173" t="str">
        <f>IF(調査票!$X$270="","",調査票!$X$270)</f>
        <v/>
      </c>
      <c r="GH3" s="173" t="str">
        <f>IF(調査票!$X$271="","",調査票!$X$271)</f>
        <v/>
      </c>
      <c r="GI3" s="173" t="str">
        <f>IF(調査票!$X$272="","",調査票!$X$272)</f>
        <v/>
      </c>
      <c r="GJ3" s="173" t="str">
        <f>IF(調査票!$X$273="","",調査票!$X$273)</f>
        <v/>
      </c>
      <c r="GK3" s="173" t="str">
        <f>IF(調査票!$X$274="","",調査票!$X$274)</f>
        <v/>
      </c>
      <c r="GL3" s="173" t="str">
        <f>IF(調査票!$X$275="","",調査票!$X$275)</f>
        <v/>
      </c>
      <c r="GM3" s="174" t="str">
        <f>IF(調査票!$X$276="","",調査票!$X$276)</f>
        <v/>
      </c>
      <c r="GN3" s="172" t="str">
        <f>IF(調査票!$AB$260="","",調査票!$AB$260)</f>
        <v/>
      </c>
      <c r="GO3" s="173" t="str">
        <f>IF(調査票!$AB$261="","",調査票!$AB$261)</f>
        <v/>
      </c>
      <c r="GP3" s="173" t="str">
        <f>IF(調査票!$AB$262="","",調査票!$AB$262)</f>
        <v/>
      </c>
      <c r="GQ3" s="173" t="str">
        <f>IF(調査票!$AB$263="","",調査票!$AB$263)</f>
        <v/>
      </c>
      <c r="GR3" s="173" t="str">
        <f>IF(調査票!$AB$264="","",調査票!$AB$264)</f>
        <v/>
      </c>
      <c r="GS3" s="173" t="str">
        <f>IF(調査票!$AB$265="","",調査票!$AB$265)</f>
        <v/>
      </c>
      <c r="GT3" s="173" t="str">
        <f>IF(調査票!$AB$266="","",調査票!$AB$266)</f>
        <v/>
      </c>
      <c r="GU3" s="173" t="str">
        <f>IF(調査票!$AB$267="","",調査票!$AB$267)</f>
        <v/>
      </c>
      <c r="GV3" s="173" t="str">
        <f>IF(調査票!$AB$268="","",調査票!$AB$268)</f>
        <v/>
      </c>
      <c r="GW3" s="173" t="str">
        <f>IF(調査票!$AB$269="","",調査票!$AB$269)</f>
        <v/>
      </c>
      <c r="GX3" s="173" t="str">
        <f>IF(調査票!$AB$270="","",調査票!$AB$270)</f>
        <v/>
      </c>
      <c r="GY3" s="173" t="str">
        <f>IF(調査票!$AB$271="","",調査票!$AB$271)</f>
        <v/>
      </c>
      <c r="GZ3" s="173" t="str">
        <f>IF(調査票!$AB$272="","",調査票!$AB$272)</f>
        <v/>
      </c>
      <c r="HA3" s="173" t="str">
        <f>IF(調査票!$AB$273="","",調査票!$AB$273)</f>
        <v/>
      </c>
      <c r="HB3" s="173" t="str">
        <f>IF(調査票!$AB$274="","",調査票!$AB$274)</f>
        <v/>
      </c>
      <c r="HC3" s="173" t="str">
        <f>IF(調査票!$AB$275="","",調査票!$AB$275)</f>
        <v/>
      </c>
      <c r="HD3" s="176" t="str">
        <f>IF(調査票!$AB$276="","",調査票!$AB$276)</f>
        <v/>
      </c>
      <c r="HE3" s="162" t="str">
        <f>IF(調査票!$N$278="","",調査票!$N$278)</f>
        <v/>
      </c>
      <c r="HF3" s="169" t="str">
        <f>IF(調査票!$Q$288="","",調査票!$Q$288)</f>
        <v/>
      </c>
      <c r="HG3" s="119" t="str">
        <f>IF(調査票!$Q$289="","",調査票!$Q$289)</f>
        <v/>
      </c>
      <c r="HH3" s="119" t="str">
        <f>IF(調査票!$Q$290="","",調査票!$Q$290)</f>
        <v/>
      </c>
      <c r="HI3" s="119" t="str">
        <f>IF(調査票!$Q$291="","",調査票!$Q$291)</f>
        <v/>
      </c>
      <c r="HJ3" s="119" t="str">
        <f>IF(調査票!$Q$293="","",調査票!$Q$293)</f>
        <v/>
      </c>
      <c r="HK3" s="119" t="str">
        <f>IF(調査票!$Q$294="","",調査票!$Q$294)</f>
        <v/>
      </c>
      <c r="HL3" s="119" t="str">
        <f>IF(調査票!$Q$295="","",調査票!$Q$295)</f>
        <v/>
      </c>
      <c r="HM3" s="119" t="str">
        <f>IF(調査票!$Q$296="","",調査票!$Q$296)</f>
        <v/>
      </c>
      <c r="HN3" s="119" t="str">
        <f>IF(調査票!$Q$297="","",調査票!$Q$297)</f>
        <v/>
      </c>
      <c r="HO3" s="119" t="str">
        <f>IF(調査票!$Q$298="","",調査票!$Q$298)</f>
        <v/>
      </c>
      <c r="HP3" s="119" t="str">
        <f>IF(調査票!$Q$299="","",調査票!$Q$299)</f>
        <v/>
      </c>
      <c r="HQ3" s="119" t="str">
        <f>IF(調査票!$Q$300="","",調査票!$Q$300)</f>
        <v/>
      </c>
      <c r="HR3" s="119" t="str">
        <f>IF(調査票!$Q$301="","",調査票!$Q$301)</f>
        <v/>
      </c>
      <c r="HS3" s="119" t="str">
        <f>IF(調査票!$Q$302="","",調査票!$Q$302)</f>
        <v/>
      </c>
      <c r="HT3" s="249"/>
      <c r="HU3" s="119" t="str">
        <f>IF(調査票!$Q$304="","",調査票!$Q$304)</f>
        <v/>
      </c>
      <c r="HV3" s="119" t="str">
        <f>IF(調査票!$Q$305="","",調査票!$Q$305)</f>
        <v/>
      </c>
      <c r="HW3" s="119" t="str">
        <f>IF(調査票!$T$288="","",調査票!$T$288)</f>
        <v/>
      </c>
      <c r="HX3" s="119" t="str">
        <f>IF(調査票!$T$289="","",調査票!$T$289)</f>
        <v/>
      </c>
      <c r="HY3" s="119" t="str">
        <f>IF(調査票!$T$290="","",調査票!$T$290)</f>
        <v/>
      </c>
      <c r="HZ3" s="119" t="str">
        <f>IF(調査票!$T$291="","",調査票!$T$291)</f>
        <v/>
      </c>
      <c r="IA3" s="119" t="str">
        <f>IF(調査票!$T$293="","",調査票!$T$293)</f>
        <v/>
      </c>
      <c r="IB3" s="119" t="str">
        <f>IF(調査票!$T$294="","",調査票!$T$294)</f>
        <v/>
      </c>
      <c r="IC3" s="119" t="str">
        <f>IF(調査票!$T$295="","",調査票!$T$295)</f>
        <v/>
      </c>
      <c r="ID3" s="119" t="str">
        <f>IF(調査票!$T$296="","",調査票!$T$296)</f>
        <v/>
      </c>
      <c r="IE3" s="119" t="str">
        <f>IF(調査票!$T$297="","",調査票!$T$297)</f>
        <v/>
      </c>
      <c r="IF3" s="119" t="str">
        <f>IF(調査票!$T$298="","",調査票!$T$298)</f>
        <v/>
      </c>
      <c r="IG3" s="119" t="str">
        <f>IF(調査票!$T$299="","",調査票!$T$299)</f>
        <v/>
      </c>
      <c r="IH3" s="119" t="str">
        <f>IF(調査票!$T$300="","",調査票!$T$300)</f>
        <v/>
      </c>
      <c r="II3" s="119" t="str">
        <f>IF(調査票!$T$301="","",調査票!$T$301)</f>
        <v/>
      </c>
      <c r="IJ3" s="119" t="str">
        <f>IF(調査票!$T$302="","",調査票!$T$302)</f>
        <v/>
      </c>
      <c r="IK3" s="119" t="str">
        <f>IF(調査票!$T$303="","",調査票!$T$303)</f>
        <v/>
      </c>
      <c r="IL3" s="119" t="str">
        <f>IF(調査票!$T$304="","",調査票!$T$304)</f>
        <v/>
      </c>
      <c r="IM3" s="119" t="str">
        <f>IF(調査票!$T$305="","",調査票!$T$305)</f>
        <v/>
      </c>
      <c r="IN3" s="119" t="str">
        <f>IF(調査票!$W$288="","",調査票!$W$288)</f>
        <v/>
      </c>
      <c r="IO3" s="119" t="str">
        <f>IF(調査票!$W$289="","",調査票!$W$289)</f>
        <v/>
      </c>
      <c r="IP3" s="119" t="str">
        <f>IF(調査票!$W$290="","",調査票!$W$290)</f>
        <v/>
      </c>
      <c r="IQ3" s="119" t="str">
        <f>IF(調査票!$W$291="","",調査票!$W$291)</f>
        <v/>
      </c>
      <c r="IR3" s="119" t="str">
        <f>IF(調査票!$W$292="","",調査票!$W$292)</f>
        <v/>
      </c>
      <c r="IS3" s="119" t="str">
        <f>IF(調査票!$W$293="","",調査票!$W$293)</f>
        <v/>
      </c>
      <c r="IT3" s="119" t="str">
        <f>IF(調査票!$W$294="","",調査票!$W$294)</f>
        <v/>
      </c>
      <c r="IU3" s="119" t="str">
        <f>IF(調査票!$W$295="","",調査票!$W$295)</f>
        <v/>
      </c>
      <c r="IV3" s="119" t="str">
        <f>IF(調査票!$W$296="","",調査票!$W$296)</f>
        <v/>
      </c>
      <c r="IW3" s="119" t="str">
        <f>IF(調査票!$W$297="","",調査票!$W$297)</f>
        <v/>
      </c>
      <c r="IX3" s="119" t="str">
        <f>IF(調査票!$W$298="","",調査票!$W$298)</f>
        <v/>
      </c>
      <c r="IY3" s="119" t="str">
        <f>IF(調査票!$W$299="","",調査票!$W$299)</f>
        <v/>
      </c>
      <c r="IZ3" s="119" t="str">
        <f>IF(調査票!$W$300="","",調査票!$W$300)</f>
        <v/>
      </c>
      <c r="JA3" s="119" t="str">
        <f>IF(調査票!$W$301="","",調査票!$W$301)</f>
        <v/>
      </c>
      <c r="JB3" s="119" t="str">
        <f>IF(調査票!$W$302="","",調査票!$W$302)</f>
        <v/>
      </c>
      <c r="JC3" s="119" t="str">
        <f>IF(調査票!$W$303="","",調査票!$W$303)</f>
        <v/>
      </c>
      <c r="JD3" s="119" t="str">
        <f>IF(調査票!$W$304="","",調査票!$W$304)</f>
        <v/>
      </c>
      <c r="JE3" s="119" t="str">
        <f>IF(調査票!$W$305="","",調査票!$W$305)</f>
        <v/>
      </c>
      <c r="JF3" s="119" t="str">
        <f>IF(調査票!$Z$288="","",調査票!$Z$288)</f>
        <v/>
      </c>
      <c r="JG3" s="119" t="str">
        <f>IF(調査票!$Z$289="","",調査票!$Z$289)</f>
        <v/>
      </c>
      <c r="JH3" s="119" t="str">
        <f>IF(調査票!$Z$290="","",調査票!$Z$290)</f>
        <v/>
      </c>
      <c r="JI3" s="119" t="str">
        <f>IF(調査票!$Z$291="","",調査票!$Z$291)</f>
        <v/>
      </c>
      <c r="JJ3" s="119" t="str">
        <f>IF(調査票!$Z$292="","",調査票!$Z$292)</f>
        <v/>
      </c>
      <c r="JK3" s="119" t="str">
        <f>IF(調査票!$Z$293="","",調査票!$Z$293)</f>
        <v/>
      </c>
      <c r="JL3" s="119" t="str">
        <f>IF(調査票!$Z$294="","",調査票!$Z$294)</f>
        <v/>
      </c>
      <c r="JM3" s="119" t="str">
        <f>IF(調査票!$Z$295="","",調査票!$Z$295)</f>
        <v/>
      </c>
      <c r="JN3" s="119" t="str">
        <f>IF(調査票!$Z$296="","",調査票!$Z$296)</f>
        <v/>
      </c>
      <c r="JO3" s="119" t="str">
        <f>IF(調査票!$Z$297="","",調査票!$Z$297)</f>
        <v/>
      </c>
      <c r="JP3" s="119" t="str">
        <f>IF(調査票!$Z$298="","",調査票!$Z$298)</f>
        <v/>
      </c>
      <c r="JQ3" s="119" t="str">
        <f>IF(調査票!$Z$299="","",調査票!$Z$299)</f>
        <v/>
      </c>
      <c r="JR3" s="119" t="str">
        <f>IF(調査票!$Z$300="","",調査票!$Z$300)</f>
        <v/>
      </c>
      <c r="JS3" s="119" t="str">
        <f>IF(調査票!$Z$301="","",調査票!$Z$301)</f>
        <v/>
      </c>
      <c r="JT3" s="119" t="str">
        <f>IF(調査票!$Z$302="","",調査票!$Z$302)</f>
        <v/>
      </c>
      <c r="JU3" s="119" t="str">
        <f>IF(調査票!$Z$303="","",調査票!$Z$303)</f>
        <v/>
      </c>
      <c r="JV3" s="119" t="str">
        <f>IF(調査票!$Z$304="","",調査票!$Z$304)</f>
        <v/>
      </c>
      <c r="JW3" s="119" t="str">
        <f>IF(調査票!$Z$305="","",調査票!$Z$305)</f>
        <v/>
      </c>
      <c r="JX3" s="118" t="str">
        <f>IF(調査票!$N$307="","",調査票!$N$307)</f>
        <v/>
      </c>
    </row>
  </sheetData>
  <mergeCells count="27">
    <mergeCell ref="A1:A2"/>
    <mergeCell ref="B1:B2"/>
    <mergeCell ref="C1:C2"/>
    <mergeCell ref="HF1:HV1"/>
    <mergeCell ref="EO1:FE1"/>
    <mergeCell ref="FF1:FV1"/>
    <mergeCell ref="FW1:GM1"/>
    <mergeCell ref="GN1:HD1"/>
    <mergeCell ref="D1:I1"/>
    <mergeCell ref="EM1:EN1"/>
    <mergeCell ref="DH1:DM1"/>
    <mergeCell ref="JF1:JW1"/>
    <mergeCell ref="J1:O1"/>
    <mergeCell ref="P1:U1"/>
    <mergeCell ref="EB1:ED1"/>
    <mergeCell ref="DN1:EA1"/>
    <mergeCell ref="V1:AA1"/>
    <mergeCell ref="BD1:BQ1"/>
    <mergeCell ref="BR1:CE1"/>
    <mergeCell ref="AP1:BC1"/>
    <mergeCell ref="AB1:AO1"/>
    <mergeCell ref="CF1:CS1"/>
    <mergeCell ref="CT1:DG1"/>
    <mergeCell ref="HW1:IM1"/>
    <mergeCell ref="IN1:JE1"/>
    <mergeCell ref="EE1:EH1"/>
    <mergeCell ref="EI1:EL1"/>
  </mergeCells>
  <phoneticPr fontId="3"/>
  <pageMargins left="0.7" right="0.7" top="0.75" bottom="0.75" header="0.3" footer="0.3"/>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D16"/>
  <sheetViews>
    <sheetView showGridLines="0" workbookViewId="0">
      <selection sqref="A1:A2"/>
    </sheetView>
  </sheetViews>
  <sheetFormatPr defaultColWidth="6.625" defaultRowHeight="13.5" x14ac:dyDescent="0.15"/>
  <cols>
    <col min="4" max="13" width="5.625" customWidth="1"/>
    <col min="14" max="21" width="4.625" customWidth="1"/>
    <col min="22" max="22" width="12.625" customWidth="1"/>
    <col min="23" max="23" width="5.625" customWidth="1"/>
    <col min="24" max="29" width="4.625" customWidth="1"/>
    <col min="30" max="30" width="12.625" customWidth="1"/>
    <col min="31" max="31" width="6.625" customWidth="1"/>
    <col min="32" max="35" width="4.625" customWidth="1"/>
    <col min="36" max="43" width="6.625" customWidth="1"/>
    <col min="44" max="47" width="4.625" customWidth="1"/>
    <col min="48" max="48" width="12.625" customWidth="1"/>
    <col min="49" max="55" width="4.625" customWidth="1"/>
    <col min="56" max="56" width="12.625" customWidth="1"/>
  </cols>
  <sheetData>
    <row r="1" spans="1:56" s="79" customFormat="1" ht="13.5" customHeight="1" x14ac:dyDescent="0.15">
      <c r="A1" s="703" t="s">
        <v>130</v>
      </c>
      <c r="B1" s="704" t="s">
        <v>58</v>
      </c>
      <c r="C1" s="705" t="s">
        <v>106</v>
      </c>
      <c r="D1" s="695" t="s">
        <v>1014</v>
      </c>
      <c r="E1" s="696"/>
      <c r="F1" s="700"/>
      <c r="G1" s="708" t="s">
        <v>1015</v>
      </c>
      <c r="H1" s="709"/>
      <c r="I1" s="709"/>
      <c r="J1" s="710"/>
      <c r="K1" s="695" t="s">
        <v>193</v>
      </c>
      <c r="L1" s="696"/>
      <c r="M1" s="700"/>
      <c r="N1" s="695" t="s">
        <v>197</v>
      </c>
      <c r="O1" s="696"/>
      <c r="P1" s="696"/>
      <c r="Q1" s="696"/>
      <c r="R1" s="696"/>
      <c r="S1" s="696"/>
      <c r="T1" s="696"/>
      <c r="U1" s="713"/>
      <c r="V1" s="713"/>
      <c r="W1" s="717" t="s">
        <v>198</v>
      </c>
      <c r="X1" s="695" t="s">
        <v>140</v>
      </c>
      <c r="Y1" s="696"/>
      <c r="Z1" s="696"/>
      <c r="AA1" s="696"/>
      <c r="AB1" s="696"/>
      <c r="AC1" s="696"/>
      <c r="AD1" s="713"/>
      <c r="AE1" s="717" t="s">
        <v>199</v>
      </c>
      <c r="AF1" s="695" t="s">
        <v>1023</v>
      </c>
      <c r="AG1" s="696"/>
      <c r="AH1" s="696"/>
      <c r="AI1" s="700"/>
      <c r="AJ1" s="695" t="s">
        <v>1024</v>
      </c>
      <c r="AK1" s="696"/>
      <c r="AL1" s="696"/>
      <c r="AM1" s="700"/>
      <c r="AN1" s="695" t="s">
        <v>1025</v>
      </c>
      <c r="AO1" s="696"/>
      <c r="AP1" s="696"/>
      <c r="AQ1" s="700"/>
      <c r="AR1" s="695" t="s">
        <v>141</v>
      </c>
      <c r="AS1" s="696"/>
      <c r="AT1" s="696"/>
      <c r="AU1" s="696"/>
      <c r="AV1" s="700"/>
      <c r="AW1" s="714" t="s">
        <v>142</v>
      </c>
      <c r="AX1" s="712"/>
      <c r="AY1" s="712"/>
      <c r="AZ1" s="712"/>
      <c r="BA1" s="712"/>
      <c r="BB1" s="712"/>
      <c r="BC1" s="712"/>
      <c r="BD1" s="712"/>
    </row>
    <row r="2" spans="1:56" s="98" customFormat="1" ht="117.75" customHeight="1" x14ac:dyDescent="0.15">
      <c r="A2" s="703"/>
      <c r="B2" s="704"/>
      <c r="C2" s="705"/>
      <c r="D2" s="179" t="s">
        <v>1016</v>
      </c>
      <c r="E2" s="125" t="s">
        <v>1017</v>
      </c>
      <c r="F2" s="180" t="s">
        <v>1018</v>
      </c>
      <c r="G2" s="179" t="s">
        <v>1019</v>
      </c>
      <c r="H2" s="125" t="s">
        <v>1020</v>
      </c>
      <c r="I2" s="125" t="s">
        <v>1021</v>
      </c>
      <c r="J2" s="180" t="s">
        <v>1022</v>
      </c>
      <c r="K2" s="179" t="s">
        <v>194</v>
      </c>
      <c r="L2" s="125" t="s">
        <v>195</v>
      </c>
      <c r="M2" s="180" t="s">
        <v>196</v>
      </c>
      <c r="N2" s="157">
        <v>1</v>
      </c>
      <c r="O2" s="115">
        <v>2</v>
      </c>
      <c r="P2" s="115">
        <v>3</v>
      </c>
      <c r="Q2" s="115">
        <v>4</v>
      </c>
      <c r="R2" s="115">
        <v>5</v>
      </c>
      <c r="S2" s="115">
        <v>6</v>
      </c>
      <c r="T2" s="115">
        <v>7</v>
      </c>
      <c r="U2" s="263">
        <v>8</v>
      </c>
      <c r="V2" s="184" t="s">
        <v>1174</v>
      </c>
      <c r="W2" s="707"/>
      <c r="X2" s="186">
        <v>1</v>
      </c>
      <c r="Y2" s="126">
        <v>2</v>
      </c>
      <c r="Z2" s="126">
        <v>3</v>
      </c>
      <c r="AA2" s="126">
        <v>4</v>
      </c>
      <c r="AB2" s="126">
        <v>5</v>
      </c>
      <c r="AC2" s="126">
        <v>6</v>
      </c>
      <c r="AD2" s="150" t="s">
        <v>407</v>
      </c>
      <c r="AE2" s="707"/>
      <c r="AF2" s="167" t="s">
        <v>594</v>
      </c>
      <c r="AG2" s="148" t="s">
        <v>473</v>
      </c>
      <c r="AH2" s="148" t="s">
        <v>119</v>
      </c>
      <c r="AI2" s="168" t="s">
        <v>407</v>
      </c>
      <c r="AJ2" s="153" t="s">
        <v>594</v>
      </c>
      <c r="AK2" s="116" t="s">
        <v>473</v>
      </c>
      <c r="AL2" s="116" t="s">
        <v>119</v>
      </c>
      <c r="AM2" s="154" t="s">
        <v>407</v>
      </c>
      <c r="AN2" s="153" t="s">
        <v>594</v>
      </c>
      <c r="AO2" s="116" t="s">
        <v>473</v>
      </c>
      <c r="AP2" s="116" t="s">
        <v>119</v>
      </c>
      <c r="AQ2" s="154" t="s">
        <v>407</v>
      </c>
      <c r="AR2" s="189">
        <v>1</v>
      </c>
      <c r="AS2" s="121">
        <v>2</v>
      </c>
      <c r="AT2" s="121">
        <v>3</v>
      </c>
      <c r="AU2" s="121">
        <v>4</v>
      </c>
      <c r="AV2" s="190" t="s">
        <v>407</v>
      </c>
      <c r="AW2" s="188">
        <v>1</v>
      </c>
      <c r="AX2" s="121">
        <v>2</v>
      </c>
      <c r="AY2" s="121">
        <v>3</v>
      </c>
      <c r="AZ2" s="121">
        <v>4</v>
      </c>
      <c r="BA2" s="121">
        <v>5</v>
      </c>
      <c r="BB2" s="121">
        <v>6</v>
      </c>
      <c r="BC2" s="121">
        <v>7</v>
      </c>
      <c r="BD2" s="120" t="s">
        <v>407</v>
      </c>
    </row>
    <row r="3" spans="1:56" s="79" customFormat="1" ht="20.100000000000001" customHeight="1" x14ac:dyDescent="0.15">
      <c r="A3" s="117"/>
      <c r="B3" s="118" t="str">
        <f>IF(調査票!$H$11="","",調査票!$H$11)</f>
        <v/>
      </c>
      <c r="C3" s="149" t="str">
        <f>IF(調査票!$H$13="","",調査票!$H$13)</f>
        <v/>
      </c>
      <c r="D3" s="181" t="str">
        <f>IF(調査票!$AT$315="","",調査票!$AT$315)</f>
        <v/>
      </c>
      <c r="E3" s="182" t="str">
        <f>IF(調査票!$AT$316="","",調査票!$AT$316)</f>
        <v/>
      </c>
      <c r="F3" s="183" t="str">
        <f>IF(調査票!$AT$317="","",調査票!$AT$317)</f>
        <v/>
      </c>
      <c r="G3" s="181" t="str">
        <f>IF(調査票!$AT$323="","",調査票!$AT$323)</f>
        <v/>
      </c>
      <c r="H3" s="182" t="str">
        <f>IF(調査票!$AT$324="","",調査票!$AT$324)</f>
        <v/>
      </c>
      <c r="I3" s="182" t="str">
        <f>IF(調査票!$AT$325="","",調査票!$AT$325)</f>
        <v/>
      </c>
      <c r="J3" s="183" t="str">
        <f>IF(調査票!$AT$326="","",調査票!$AT$326)</f>
        <v/>
      </c>
      <c r="K3" s="181" t="str">
        <f>IF(調査票!$AT$332="","",調査票!$AT$332)</f>
        <v/>
      </c>
      <c r="L3" s="182" t="str">
        <f>IF(調査票!$AT$336="","",調査票!$AT$336)</f>
        <v/>
      </c>
      <c r="M3" s="183" t="str">
        <f>IF(調査票!$AT$340="","",調査票!$AT$340)</f>
        <v/>
      </c>
      <c r="N3" s="155"/>
      <c r="O3" s="159"/>
      <c r="P3" s="159"/>
      <c r="Q3" s="159"/>
      <c r="R3" s="159"/>
      <c r="S3" s="159"/>
      <c r="T3" s="159"/>
      <c r="U3" s="166"/>
      <c r="V3" s="166" t="str">
        <f>IF(調査票!$J$349="","",調査票!$J$349)</f>
        <v/>
      </c>
      <c r="W3" s="160" t="str">
        <f>IF(調査票!$AT$353="","",調査票!$AT$353)</f>
        <v/>
      </c>
      <c r="X3" s="155"/>
      <c r="Y3" s="159"/>
      <c r="Z3" s="159"/>
      <c r="AA3" s="159"/>
      <c r="AB3" s="159"/>
      <c r="AC3" s="159"/>
      <c r="AD3" s="166" t="str">
        <f>IF(調査票!$H$361="","",調査票!$H$361)</f>
        <v/>
      </c>
      <c r="AE3" s="160" t="str">
        <f>IF(調査票!$AT$366="","",調査票!$AT$366)</f>
        <v/>
      </c>
      <c r="AF3" s="172">
        <f>IF(調査票!$J$375="","",調査票!$J$375)</f>
        <v>0</v>
      </c>
      <c r="AG3" s="173">
        <f>IF(調査票!$J$376="","",調査票!$J$376)</f>
        <v>0</v>
      </c>
      <c r="AH3" s="173">
        <f>IF(調査票!$J$377="","",調査票!$J$377)</f>
        <v>0</v>
      </c>
      <c r="AI3" s="174">
        <f>IF(調査票!$J$378="","",調査票!$J$378)</f>
        <v>0</v>
      </c>
      <c r="AJ3" s="172" t="str">
        <f>IF(調査票!$M$375="","",調査票!$M$375)</f>
        <v/>
      </c>
      <c r="AK3" s="173" t="str">
        <f>IF(調査票!$M$376="","",調査票!$M$376)</f>
        <v/>
      </c>
      <c r="AL3" s="173" t="str">
        <f>IF(調査票!$M$377="","",調査票!$M$377)</f>
        <v/>
      </c>
      <c r="AM3" s="174" t="str">
        <f>IF(調査票!$M$378="","",調査票!$M$378)</f>
        <v/>
      </c>
      <c r="AN3" s="172" t="str">
        <f>IF(調査票!$P$375="","",調査票!$P$375)</f>
        <v/>
      </c>
      <c r="AO3" s="173" t="str">
        <f>IF(調査票!$P$376="","",調査票!$P$376)</f>
        <v/>
      </c>
      <c r="AP3" s="173" t="str">
        <f>IF(調査票!$P$377="","",調査票!$P$377)</f>
        <v/>
      </c>
      <c r="AQ3" s="174" t="str">
        <f>IF(調査票!$P$378="","",調査票!$P$378)</f>
        <v/>
      </c>
      <c r="AR3" s="155"/>
      <c r="AS3" s="159"/>
      <c r="AT3" s="159"/>
      <c r="AU3" s="159"/>
      <c r="AV3" s="156" t="str">
        <f>IF(調査票!$J$385="","",調査票!$J$385)</f>
        <v/>
      </c>
      <c r="AW3" s="151"/>
      <c r="AX3" s="118"/>
      <c r="AY3" s="118"/>
      <c r="AZ3" s="118"/>
      <c r="BA3" s="118"/>
      <c r="BB3" s="118"/>
      <c r="BC3" s="118"/>
      <c r="BD3" s="118" t="str">
        <f>IF(調査票!$J$394="","",調査票!$J$394)</f>
        <v/>
      </c>
    </row>
    <row r="5" spans="1:56" x14ac:dyDescent="0.15">
      <c r="AF5" s="97"/>
    </row>
    <row r="6" spans="1:56" x14ac:dyDescent="0.15">
      <c r="AF6" s="97"/>
      <c r="AG6" s="97"/>
      <c r="AJ6" s="97"/>
      <c r="AN6" s="97"/>
    </row>
    <row r="7" spans="1:56" x14ac:dyDescent="0.15">
      <c r="AF7" s="97"/>
      <c r="AG7" s="97"/>
      <c r="AJ7" s="97"/>
      <c r="AN7" s="97"/>
    </row>
    <row r="8" spans="1:56" x14ac:dyDescent="0.15">
      <c r="AF8" s="97"/>
      <c r="AG8" s="97"/>
      <c r="AJ8" s="97"/>
      <c r="AN8" s="97"/>
    </row>
    <row r="9" spans="1:56" x14ac:dyDescent="0.15">
      <c r="AF9" s="97"/>
      <c r="AG9" s="97"/>
      <c r="AJ9" s="97"/>
      <c r="AN9" s="97"/>
    </row>
    <row r="10" spans="1:56" x14ac:dyDescent="0.15">
      <c r="AF10" s="97"/>
    </row>
    <row r="11" spans="1:56" x14ac:dyDescent="0.15">
      <c r="AF11" s="97"/>
    </row>
    <row r="12" spans="1:56" x14ac:dyDescent="0.15">
      <c r="AF12" s="97"/>
    </row>
    <row r="13" spans="1:56" x14ac:dyDescent="0.15">
      <c r="AF13" s="97"/>
    </row>
    <row r="14" spans="1:56" x14ac:dyDescent="0.15">
      <c r="AF14" s="97"/>
    </row>
    <row r="15" spans="1:56" x14ac:dyDescent="0.15">
      <c r="AF15" s="97"/>
    </row>
    <row r="16" spans="1:56" x14ac:dyDescent="0.15">
      <c r="AF16" s="97"/>
    </row>
  </sheetData>
  <mergeCells count="15">
    <mergeCell ref="A1:A2"/>
    <mergeCell ref="B1:B2"/>
    <mergeCell ref="C1:C2"/>
    <mergeCell ref="G1:J1"/>
    <mergeCell ref="W1:W2"/>
    <mergeCell ref="K1:M1"/>
    <mergeCell ref="N1:V1"/>
    <mergeCell ref="D1:F1"/>
    <mergeCell ref="X1:AD1"/>
    <mergeCell ref="AE1:AE2"/>
    <mergeCell ref="AN1:AQ1"/>
    <mergeCell ref="AW1:BD1"/>
    <mergeCell ref="AR1:AV1"/>
    <mergeCell ref="AF1:AI1"/>
    <mergeCell ref="AJ1:AM1"/>
  </mergeCells>
  <phoneticPr fontId="3"/>
  <pageMargins left="0.7" right="0.7" top="0.75" bottom="0.75" header="0.3" footer="0.3"/>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J34"/>
  <sheetViews>
    <sheetView showGridLines="0" workbookViewId="0">
      <selection activeCell="L2" sqref="L2"/>
    </sheetView>
  </sheetViews>
  <sheetFormatPr defaultColWidth="3.625" defaultRowHeight="13.5" x14ac:dyDescent="0.15"/>
  <cols>
    <col min="1" max="4" width="6.625" customWidth="1"/>
    <col min="5" max="174" width="5.625" customWidth="1"/>
    <col min="175" max="175" width="6.625" customWidth="1"/>
    <col min="176" max="176" width="10.625" customWidth="1"/>
    <col min="177" max="177" width="6.625" customWidth="1"/>
    <col min="178" max="178" width="10.625" customWidth="1"/>
    <col min="179" max="179" width="6.625" customWidth="1"/>
    <col min="180" max="180" width="10.625" customWidth="1"/>
    <col min="181" max="181" width="6.625" customWidth="1"/>
    <col min="182" max="182" width="10.625" customWidth="1"/>
    <col min="183" max="184" width="6.625" customWidth="1"/>
    <col min="185" max="190" width="4.625" customWidth="1"/>
    <col min="191" max="196" width="6.625" customWidth="1"/>
    <col min="197" max="200" width="4.625" customWidth="1"/>
    <col min="201" max="201" width="7.625" customWidth="1"/>
    <col min="202" max="205" width="4.625" customWidth="1"/>
    <col min="206" max="206" width="7.5" customWidth="1"/>
    <col min="207" max="207" width="6.625" customWidth="1"/>
    <col min="208" max="208" width="7" customWidth="1"/>
    <col min="209" max="209" width="6.625" customWidth="1"/>
    <col min="210" max="210" width="7.375" customWidth="1"/>
    <col min="211" max="211" width="6.625" customWidth="1"/>
    <col min="212" max="212" width="11.625" customWidth="1"/>
    <col min="213" max="213" width="6.625" customWidth="1"/>
    <col min="214" max="214" width="11.625" customWidth="1"/>
    <col min="215" max="215" width="6.625" customWidth="1"/>
    <col min="216" max="216" width="11.625" customWidth="1"/>
    <col min="217" max="217" width="6.625" customWidth="1"/>
    <col min="218" max="218" width="11.625" customWidth="1"/>
  </cols>
  <sheetData>
    <row r="1" spans="1:218" s="79" customFormat="1" ht="13.5" customHeight="1" x14ac:dyDescent="0.15">
      <c r="A1" s="703" t="s">
        <v>130</v>
      </c>
      <c r="B1" s="704" t="s">
        <v>58</v>
      </c>
      <c r="C1" s="705" t="s">
        <v>106</v>
      </c>
      <c r="D1" s="725" t="s">
        <v>200</v>
      </c>
      <c r="E1" s="696" t="s">
        <v>144</v>
      </c>
      <c r="F1" s="696"/>
      <c r="G1" s="696"/>
      <c r="H1" s="696"/>
      <c r="I1" s="696"/>
      <c r="J1" s="696"/>
      <c r="K1" s="696"/>
      <c r="L1" s="696"/>
      <c r="M1" s="696"/>
      <c r="N1" s="696"/>
      <c r="O1" s="696"/>
      <c r="P1" s="696"/>
      <c r="Q1" s="696"/>
      <c r="R1" s="696"/>
      <c r="S1" s="696"/>
      <c r="T1" s="696"/>
      <c r="U1" s="696"/>
      <c r="V1" s="696"/>
      <c r="W1" s="696"/>
      <c r="X1" s="700"/>
      <c r="Y1" s="695" t="s">
        <v>145</v>
      </c>
      <c r="Z1" s="696"/>
      <c r="AA1" s="696"/>
      <c r="AB1" s="696"/>
      <c r="AC1" s="696"/>
      <c r="AD1" s="696"/>
      <c r="AE1" s="696"/>
      <c r="AF1" s="696"/>
      <c r="AG1" s="696"/>
      <c r="AH1" s="696"/>
      <c r="AI1" s="696"/>
      <c r="AJ1" s="696"/>
      <c r="AK1" s="696"/>
      <c r="AL1" s="696"/>
      <c r="AM1" s="696"/>
      <c r="AN1" s="696"/>
      <c r="AO1" s="696"/>
      <c r="AP1" s="696"/>
      <c r="AQ1" s="696"/>
      <c r="AR1" s="696"/>
      <c r="AS1" s="696"/>
      <c r="AT1" s="696"/>
      <c r="AU1" s="696"/>
      <c r="AV1" s="696"/>
      <c r="AW1" s="696"/>
      <c r="AX1" s="696"/>
      <c r="AY1" s="696"/>
      <c r="AZ1" s="696"/>
      <c r="BA1" s="696"/>
      <c r="BB1" s="700"/>
      <c r="BC1" s="695" t="s">
        <v>146</v>
      </c>
      <c r="BD1" s="696"/>
      <c r="BE1" s="696"/>
      <c r="BF1" s="696"/>
      <c r="BG1" s="696"/>
      <c r="BH1" s="696"/>
      <c r="BI1" s="696"/>
      <c r="BJ1" s="696"/>
      <c r="BK1" s="696"/>
      <c r="BL1" s="696"/>
      <c r="BM1" s="696"/>
      <c r="BN1" s="696"/>
      <c r="BO1" s="696"/>
      <c r="BP1" s="696"/>
      <c r="BQ1" s="696"/>
      <c r="BR1" s="696"/>
      <c r="BS1" s="696"/>
      <c r="BT1" s="696"/>
      <c r="BU1" s="696"/>
      <c r="BV1" s="696"/>
      <c r="BW1" s="696"/>
      <c r="BX1" s="696"/>
      <c r="BY1" s="696"/>
      <c r="BZ1" s="696"/>
      <c r="CA1" s="696"/>
      <c r="CB1" s="696"/>
      <c r="CC1" s="696"/>
      <c r="CD1" s="696"/>
      <c r="CE1" s="696"/>
      <c r="CF1" s="700"/>
      <c r="CG1" s="695" t="s">
        <v>147</v>
      </c>
      <c r="CH1" s="696"/>
      <c r="CI1" s="696"/>
      <c r="CJ1" s="696"/>
      <c r="CK1" s="696"/>
      <c r="CL1" s="696"/>
      <c r="CM1" s="696"/>
      <c r="CN1" s="696"/>
      <c r="CO1" s="696"/>
      <c r="CP1" s="696"/>
      <c r="CQ1" s="696"/>
      <c r="CR1" s="696"/>
      <c r="CS1" s="696"/>
      <c r="CT1" s="696"/>
      <c r="CU1" s="696"/>
      <c r="CV1" s="696"/>
      <c r="CW1" s="696"/>
      <c r="CX1" s="696"/>
      <c r="CY1" s="696"/>
      <c r="CZ1" s="696"/>
      <c r="DA1" s="696"/>
      <c r="DB1" s="696"/>
      <c r="DC1" s="696"/>
      <c r="DD1" s="696"/>
      <c r="DE1" s="696"/>
      <c r="DF1" s="696"/>
      <c r="DG1" s="696"/>
      <c r="DH1" s="696"/>
      <c r="DI1" s="696"/>
      <c r="DJ1" s="700"/>
      <c r="DK1" s="695" t="s">
        <v>148</v>
      </c>
      <c r="DL1" s="696"/>
      <c r="DM1" s="696"/>
      <c r="DN1" s="696"/>
      <c r="DO1" s="696"/>
      <c r="DP1" s="696"/>
      <c r="DQ1" s="696"/>
      <c r="DR1" s="696"/>
      <c r="DS1" s="696"/>
      <c r="DT1" s="696"/>
      <c r="DU1" s="696"/>
      <c r="DV1" s="696"/>
      <c r="DW1" s="696"/>
      <c r="DX1" s="696"/>
      <c r="DY1" s="696"/>
      <c r="DZ1" s="696"/>
      <c r="EA1" s="696"/>
      <c r="EB1" s="696"/>
      <c r="EC1" s="696"/>
      <c r="ED1" s="696"/>
      <c r="EE1" s="696"/>
      <c r="EF1" s="696"/>
      <c r="EG1" s="696"/>
      <c r="EH1" s="696"/>
      <c r="EI1" s="696"/>
      <c r="EJ1" s="696"/>
      <c r="EK1" s="696"/>
      <c r="EL1" s="696"/>
      <c r="EM1" s="696"/>
      <c r="EN1" s="700"/>
      <c r="EO1" s="695" t="s">
        <v>149</v>
      </c>
      <c r="EP1" s="696"/>
      <c r="EQ1" s="696"/>
      <c r="ER1" s="696"/>
      <c r="ES1" s="696"/>
      <c r="ET1" s="696"/>
      <c r="EU1" s="696"/>
      <c r="EV1" s="696"/>
      <c r="EW1" s="696"/>
      <c r="EX1" s="696"/>
      <c r="EY1" s="696"/>
      <c r="EZ1" s="696"/>
      <c r="FA1" s="696"/>
      <c r="FB1" s="696"/>
      <c r="FC1" s="696"/>
      <c r="FD1" s="696"/>
      <c r="FE1" s="696"/>
      <c r="FF1" s="696"/>
      <c r="FG1" s="696"/>
      <c r="FH1" s="696"/>
      <c r="FI1" s="696"/>
      <c r="FJ1" s="696"/>
      <c r="FK1" s="696"/>
      <c r="FL1" s="696"/>
      <c r="FM1" s="696"/>
      <c r="FN1" s="696"/>
      <c r="FO1" s="696"/>
      <c r="FP1" s="696"/>
      <c r="FQ1" s="696"/>
      <c r="FR1" s="700"/>
      <c r="FS1" s="695" t="s">
        <v>645</v>
      </c>
      <c r="FT1" s="696"/>
      <c r="FU1" s="696"/>
      <c r="FV1" s="696"/>
      <c r="FW1" s="696"/>
      <c r="FX1" s="696"/>
      <c r="FY1" s="696"/>
      <c r="FZ1" s="700"/>
      <c r="GA1" s="722" t="s">
        <v>201</v>
      </c>
      <c r="GB1" s="717" t="s">
        <v>202</v>
      </c>
      <c r="GC1" s="695" t="s">
        <v>150</v>
      </c>
      <c r="GD1" s="696"/>
      <c r="GE1" s="696"/>
      <c r="GF1" s="696"/>
      <c r="GG1" s="696"/>
      <c r="GH1" s="700"/>
      <c r="GI1" s="727" t="s">
        <v>203</v>
      </c>
      <c r="GJ1" s="717" t="s">
        <v>204</v>
      </c>
      <c r="GK1" s="720" t="s">
        <v>205</v>
      </c>
      <c r="GL1" s="717" t="s">
        <v>206</v>
      </c>
      <c r="GM1" s="722" t="s">
        <v>207</v>
      </c>
      <c r="GN1" s="717" t="s">
        <v>208</v>
      </c>
      <c r="GO1" s="695" t="s">
        <v>209</v>
      </c>
      <c r="GP1" s="696"/>
      <c r="GQ1" s="696"/>
      <c r="GR1" s="696"/>
      <c r="GS1" s="700"/>
      <c r="GT1" s="695" t="s">
        <v>210</v>
      </c>
      <c r="GU1" s="696"/>
      <c r="GV1" s="696"/>
      <c r="GW1" s="696"/>
      <c r="GX1" s="700"/>
      <c r="GY1" s="695" t="s">
        <v>211</v>
      </c>
      <c r="GZ1" s="700"/>
      <c r="HA1" s="695" t="s">
        <v>212</v>
      </c>
      <c r="HB1" s="700"/>
      <c r="HC1" s="717" t="s">
        <v>213</v>
      </c>
      <c r="HD1" s="718" t="s">
        <v>214</v>
      </c>
      <c r="HE1" s="717" t="s">
        <v>215</v>
      </c>
      <c r="HF1" s="718" t="s">
        <v>216</v>
      </c>
      <c r="HG1" s="717" t="s">
        <v>217</v>
      </c>
      <c r="HH1" s="718" t="s">
        <v>218</v>
      </c>
      <c r="HI1" s="717" t="s">
        <v>219</v>
      </c>
      <c r="HJ1" s="718" t="s">
        <v>220</v>
      </c>
    </row>
    <row r="2" spans="1:218" s="98" customFormat="1" ht="117.75" customHeight="1" x14ac:dyDescent="0.15">
      <c r="A2" s="703"/>
      <c r="B2" s="723"/>
      <c r="C2" s="724"/>
      <c r="D2" s="726"/>
      <c r="E2" s="120" t="s">
        <v>120</v>
      </c>
      <c r="F2" s="120" t="s">
        <v>121</v>
      </c>
      <c r="G2" s="120" t="s">
        <v>122</v>
      </c>
      <c r="H2" s="120" t="s">
        <v>123</v>
      </c>
      <c r="I2" s="120" t="s">
        <v>124</v>
      </c>
      <c r="J2" s="120" t="s">
        <v>125</v>
      </c>
      <c r="K2" s="120" t="s">
        <v>126</v>
      </c>
      <c r="L2" s="120" t="s">
        <v>127</v>
      </c>
      <c r="M2" s="120" t="s">
        <v>128</v>
      </c>
      <c r="N2" s="120" t="s">
        <v>129</v>
      </c>
      <c r="O2" s="116" t="s">
        <v>151</v>
      </c>
      <c r="P2" s="116" t="s">
        <v>152</v>
      </c>
      <c r="Q2" s="116" t="s">
        <v>153</v>
      </c>
      <c r="R2" s="116" t="s">
        <v>154</v>
      </c>
      <c r="S2" s="116" t="s">
        <v>155</v>
      </c>
      <c r="T2" s="116" t="s">
        <v>156</v>
      </c>
      <c r="U2" s="116" t="s">
        <v>157</v>
      </c>
      <c r="V2" s="116" t="s">
        <v>158</v>
      </c>
      <c r="W2" s="116" t="s">
        <v>159</v>
      </c>
      <c r="X2" s="154" t="s">
        <v>160</v>
      </c>
      <c r="Y2" s="191" t="s">
        <v>120</v>
      </c>
      <c r="Z2" s="120" t="s">
        <v>121</v>
      </c>
      <c r="AA2" s="120" t="s">
        <v>122</v>
      </c>
      <c r="AB2" s="120" t="s">
        <v>123</v>
      </c>
      <c r="AC2" s="120" t="s">
        <v>124</v>
      </c>
      <c r="AD2" s="120" t="s">
        <v>125</v>
      </c>
      <c r="AE2" s="120" t="s">
        <v>126</v>
      </c>
      <c r="AF2" s="120" t="s">
        <v>127</v>
      </c>
      <c r="AG2" s="120" t="s">
        <v>128</v>
      </c>
      <c r="AH2" s="120" t="s">
        <v>129</v>
      </c>
      <c r="AI2" s="116" t="s">
        <v>161</v>
      </c>
      <c r="AJ2" s="116" t="s">
        <v>162</v>
      </c>
      <c r="AK2" s="116" t="s">
        <v>163</v>
      </c>
      <c r="AL2" s="116" t="s">
        <v>164</v>
      </c>
      <c r="AM2" s="116" t="s">
        <v>165</v>
      </c>
      <c r="AN2" s="116" t="s">
        <v>166</v>
      </c>
      <c r="AO2" s="116" t="s">
        <v>167</v>
      </c>
      <c r="AP2" s="116" t="s">
        <v>168</v>
      </c>
      <c r="AQ2" s="116" t="s">
        <v>169</v>
      </c>
      <c r="AR2" s="116" t="s">
        <v>170</v>
      </c>
      <c r="AS2" s="116" t="s">
        <v>64</v>
      </c>
      <c r="AT2" s="116" t="s">
        <v>65</v>
      </c>
      <c r="AU2" s="116" t="s">
        <v>66</v>
      </c>
      <c r="AV2" s="116" t="s">
        <v>67</v>
      </c>
      <c r="AW2" s="116" t="s">
        <v>68</v>
      </c>
      <c r="AX2" s="116" t="s">
        <v>69</v>
      </c>
      <c r="AY2" s="116" t="s">
        <v>70</v>
      </c>
      <c r="AZ2" s="116" t="s">
        <v>71</v>
      </c>
      <c r="BA2" s="116" t="s">
        <v>72</v>
      </c>
      <c r="BB2" s="154" t="s">
        <v>73</v>
      </c>
      <c r="BC2" s="191" t="s">
        <v>120</v>
      </c>
      <c r="BD2" s="120" t="s">
        <v>121</v>
      </c>
      <c r="BE2" s="120" t="s">
        <v>122</v>
      </c>
      <c r="BF2" s="120" t="s">
        <v>123</v>
      </c>
      <c r="BG2" s="120" t="s">
        <v>124</v>
      </c>
      <c r="BH2" s="120" t="s">
        <v>125</v>
      </c>
      <c r="BI2" s="120" t="s">
        <v>126</v>
      </c>
      <c r="BJ2" s="120" t="s">
        <v>127</v>
      </c>
      <c r="BK2" s="120" t="s">
        <v>128</v>
      </c>
      <c r="BL2" s="120" t="s">
        <v>129</v>
      </c>
      <c r="BM2" s="116" t="s">
        <v>74</v>
      </c>
      <c r="BN2" s="116" t="s">
        <v>75</v>
      </c>
      <c r="BO2" s="116" t="s">
        <v>76</v>
      </c>
      <c r="BP2" s="116" t="s">
        <v>77</v>
      </c>
      <c r="BQ2" s="116" t="s">
        <v>78</v>
      </c>
      <c r="BR2" s="116" t="s">
        <v>79</v>
      </c>
      <c r="BS2" s="116" t="s">
        <v>80</v>
      </c>
      <c r="BT2" s="116" t="s">
        <v>81</v>
      </c>
      <c r="BU2" s="116" t="s">
        <v>82</v>
      </c>
      <c r="BV2" s="116" t="s">
        <v>83</v>
      </c>
      <c r="BW2" s="116" t="s">
        <v>64</v>
      </c>
      <c r="BX2" s="116" t="s">
        <v>65</v>
      </c>
      <c r="BY2" s="116" t="s">
        <v>66</v>
      </c>
      <c r="BZ2" s="116" t="s">
        <v>67</v>
      </c>
      <c r="CA2" s="116" t="s">
        <v>68</v>
      </c>
      <c r="CB2" s="116" t="s">
        <v>69</v>
      </c>
      <c r="CC2" s="116" t="s">
        <v>70</v>
      </c>
      <c r="CD2" s="116" t="s">
        <v>71</v>
      </c>
      <c r="CE2" s="116" t="s">
        <v>72</v>
      </c>
      <c r="CF2" s="154" t="s">
        <v>73</v>
      </c>
      <c r="CG2" s="191" t="s">
        <v>120</v>
      </c>
      <c r="CH2" s="120" t="s">
        <v>121</v>
      </c>
      <c r="CI2" s="120" t="s">
        <v>122</v>
      </c>
      <c r="CJ2" s="120" t="s">
        <v>123</v>
      </c>
      <c r="CK2" s="120" t="s">
        <v>124</v>
      </c>
      <c r="CL2" s="120" t="s">
        <v>125</v>
      </c>
      <c r="CM2" s="120" t="s">
        <v>126</v>
      </c>
      <c r="CN2" s="120" t="s">
        <v>127</v>
      </c>
      <c r="CO2" s="120" t="s">
        <v>128</v>
      </c>
      <c r="CP2" s="120" t="s">
        <v>129</v>
      </c>
      <c r="CQ2" s="116" t="s">
        <v>84</v>
      </c>
      <c r="CR2" s="116" t="s">
        <v>85</v>
      </c>
      <c r="CS2" s="116" t="s">
        <v>86</v>
      </c>
      <c r="CT2" s="116" t="s">
        <v>87</v>
      </c>
      <c r="CU2" s="116" t="s">
        <v>88</v>
      </c>
      <c r="CV2" s="116" t="s">
        <v>89</v>
      </c>
      <c r="CW2" s="116" t="s">
        <v>90</v>
      </c>
      <c r="CX2" s="116" t="s">
        <v>91</v>
      </c>
      <c r="CY2" s="116" t="s">
        <v>93</v>
      </c>
      <c r="CZ2" s="116" t="s">
        <v>94</v>
      </c>
      <c r="DA2" s="116" t="s">
        <v>64</v>
      </c>
      <c r="DB2" s="116" t="s">
        <v>65</v>
      </c>
      <c r="DC2" s="116" t="s">
        <v>66</v>
      </c>
      <c r="DD2" s="116" t="s">
        <v>67</v>
      </c>
      <c r="DE2" s="116" t="s">
        <v>68</v>
      </c>
      <c r="DF2" s="116" t="s">
        <v>69</v>
      </c>
      <c r="DG2" s="116" t="s">
        <v>70</v>
      </c>
      <c r="DH2" s="116" t="s">
        <v>71</v>
      </c>
      <c r="DI2" s="116" t="s">
        <v>72</v>
      </c>
      <c r="DJ2" s="154" t="s">
        <v>73</v>
      </c>
      <c r="DK2" s="191" t="s">
        <v>120</v>
      </c>
      <c r="DL2" s="120" t="s">
        <v>121</v>
      </c>
      <c r="DM2" s="120" t="s">
        <v>122</v>
      </c>
      <c r="DN2" s="120" t="s">
        <v>123</v>
      </c>
      <c r="DO2" s="120" t="s">
        <v>124</v>
      </c>
      <c r="DP2" s="120" t="s">
        <v>125</v>
      </c>
      <c r="DQ2" s="120" t="s">
        <v>126</v>
      </c>
      <c r="DR2" s="120" t="s">
        <v>127</v>
      </c>
      <c r="DS2" s="120" t="s">
        <v>128</v>
      </c>
      <c r="DT2" s="120" t="s">
        <v>129</v>
      </c>
      <c r="DU2" s="116" t="s">
        <v>95</v>
      </c>
      <c r="DV2" s="116" t="s">
        <v>96</v>
      </c>
      <c r="DW2" s="116" t="s">
        <v>97</v>
      </c>
      <c r="DX2" s="116" t="s">
        <v>98</v>
      </c>
      <c r="DY2" s="116" t="s">
        <v>99</v>
      </c>
      <c r="DZ2" s="116" t="s">
        <v>100</v>
      </c>
      <c r="EA2" s="116" t="s">
        <v>101</v>
      </c>
      <c r="EB2" s="116" t="s">
        <v>102</v>
      </c>
      <c r="EC2" s="116" t="s">
        <v>103</v>
      </c>
      <c r="ED2" s="116" t="s">
        <v>104</v>
      </c>
      <c r="EE2" s="116" t="s">
        <v>64</v>
      </c>
      <c r="EF2" s="116" t="s">
        <v>65</v>
      </c>
      <c r="EG2" s="116" t="s">
        <v>66</v>
      </c>
      <c r="EH2" s="116" t="s">
        <v>67</v>
      </c>
      <c r="EI2" s="116" t="s">
        <v>68</v>
      </c>
      <c r="EJ2" s="116" t="s">
        <v>69</v>
      </c>
      <c r="EK2" s="116" t="s">
        <v>70</v>
      </c>
      <c r="EL2" s="116" t="s">
        <v>71</v>
      </c>
      <c r="EM2" s="116" t="s">
        <v>72</v>
      </c>
      <c r="EN2" s="154" t="s">
        <v>73</v>
      </c>
      <c r="EO2" s="191" t="s">
        <v>120</v>
      </c>
      <c r="EP2" s="120" t="s">
        <v>121</v>
      </c>
      <c r="EQ2" s="120" t="s">
        <v>122</v>
      </c>
      <c r="ER2" s="120" t="s">
        <v>123</v>
      </c>
      <c r="ES2" s="120" t="s">
        <v>124</v>
      </c>
      <c r="ET2" s="120" t="s">
        <v>125</v>
      </c>
      <c r="EU2" s="120" t="s">
        <v>126</v>
      </c>
      <c r="EV2" s="120" t="s">
        <v>127</v>
      </c>
      <c r="EW2" s="120" t="s">
        <v>128</v>
      </c>
      <c r="EX2" s="120" t="s">
        <v>129</v>
      </c>
      <c r="EY2" s="116" t="s">
        <v>74</v>
      </c>
      <c r="EZ2" s="116" t="s">
        <v>75</v>
      </c>
      <c r="FA2" s="116" t="s">
        <v>76</v>
      </c>
      <c r="FB2" s="116" t="s">
        <v>77</v>
      </c>
      <c r="FC2" s="116" t="s">
        <v>78</v>
      </c>
      <c r="FD2" s="116" t="s">
        <v>79</v>
      </c>
      <c r="FE2" s="116" t="s">
        <v>80</v>
      </c>
      <c r="FF2" s="116" t="s">
        <v>81</v>
      </c>
      <c r="FG2" s="116" t="s">
        <v>82</v>
      </c>
      <c r="FH2" s="116" t="s">
        <v>83</v>
      </c>
      <c r="FI2" s="116" t="s">
        <v>64</v>
      </c>
      <c r="FJ2" s="116" t="s">
        <v>65</v>
      </c>
      <c r="FK2" s="116" t="s">
        <v>66</v>
      </c>
      <c r="FL2" s="116" t="s">
        <v>67</v>
      </c>
      <c r="FM2" s="116" t="s">
        <v>68</v>
      </c>
      <c r="FN2" s="116" t="s">
        <v>69</v>
      </c>
      <c r="FO2" s="116" t="s">
        <v>70</v>
      </c>
      <c r="FP2" s="116" t="s">
        <v>71</v>
      </c>
      <c r="FQ2" s="116" t="s">
        <v>72</v>
      </c>
      <c r="FR2" s="154" t="s">
        <v>73</v>
      </c>
      <c r="FS2" s="192" t="s">
        <v>646</v>
      </c>
      <c r="FT2" s="120" t="s">
        <v>647</v>
      </c>
      <c r="FU2" s="124" t="s">
        <v>648</v>
      </c>
      <c r="FV2" s="120" t="s">
        <v>649</v>
      </c>
      <c r="FW2" s="124" t="s">
        <v>650</v>
      </c>
      <c r="FX2" s="120" t="s">
        <v>651</v>
      </c>
      <c r="FY2" s="124" t="s">
        <v>652</v>
      </c>
      <c r="FZ2" s="193" t="s">
        <v>653</v>
      </c>
      <c r="GA2" s="721"/>
      <c r="GB2" s="707"/>
      <c r="GC2" s="194">
        <v>1</v>
      </c>
      <c r="GD2" s="121">
        <v>2</v>
      </c>
      <c r="GE2" s="121">
        <v>3</v>
      </c>
      <c r="GF2" s="121">
        <v>4</v>
      </c>
      <c r="GG2" s="121">
        <v>5</v>
      </c>
      <c r="GH2" s="193" t="s">
        <v>407</v>
      </c>
      <c r="GI2" s="728"/>
      <c r="GJ2" s="707"/>
      <c r="GK2" s="721"/>
      <c r="GL2" s="707"/>
      <c r="GM2" s="721"/>
      <c r="GN2" s="707"/>
      <c r="GO2" s="194">
        <v>1</v>
      </c>
      <c r="GP2" s="121">
        <v>2</v>
      </c>
      <c r="GQ2" s="121">
        <v>3</v>
      </c>
      <c r="GR2" s="121">
        <v>4</v>
      </c>
      <c r="GS2" s="193" t="s">
        <v>407</v>
      </c>
      <c r="GT2" s="194">
        <v>1</v>
      </c>
      <c r="GU2" s="121">
        <v>2</v>
      </c>
      <c r="GV2" s="121">
        <v>3</v>
      </c>
      <c r="GW2" s="121">
        <v>4</v>
      </c>
      <c r="GX2" s="193" t="s">
        <v>407</v>
      </c>
      <c r="GY2" s="197" t="s">
        <v>1026</v>
      </c>
      <c r="GZ2" s="193" t="s">
        <v>407</v>
      </c>
      <c r="HA2" s="197" t="s">
        <v>1026</v>
      </c>
      <c r="HB2" s="193" t="s">
        <v>407</v>
      </c>
      <c r="HC2" s="707"/>
      <c r="HD2" s="719"/>
      <c r="HE2" s="707"/>
      <c r="HF2" s="719"/>
      <c r="HG2" s="707"/>
      <c r="HH2" s="719"/>
      <c r="HI2" s="707"/>
      <c r="HJ2" s="719"/>
    </row>
    <row r="3" spans="1:218" s="79" customFormat="1" ht="20.100000000000001" customHeight="1" x14ac:dyDescent="0.15">
      <c r="A3" s="117"/>
      <c r="B3" s="118" t="str">
        <f>IF(調査票!$H$11="","",調査票!$H$11)</f>
        <v/>
      </c>
      <c r="C3" s="149" t="str">
        <f>IF(調査票!$H$13="","",調査票!$H$13)</f>
        <v/>
      </c>
      <c r="D3" s="181" t="str">
        <f>IF(調査票!$AT$400="","",調査票!$AT$400)</f>
        <v/>
      </c>
      <c r="E3" s="173" t="str">
        <f>IF(調査票!$E$407="","",調査票!$E$407)</f>
        <v/>
      </c>
      <c r="F3" s="173" t="str">
        <f>IF(調査票!$E$408="","",調査票!$E$408)</f>
        <v/>
      </c>
      <c r="G3" s="173" t="str">
        <f>IF(調査票!$E$409="","",調査票!$E$409)</f>
        <v/>
      </c>
      <c r="H3" s="173" t="str">
        <f>IF(調査票!$E$410="","",調査票!$E$410)</f>
        <v/>
      </c>
      <c r="I3" s="173" t="str">
        <f>IF(調査票!$E$411="","",調査票!$E$411)</f>
        <v/>
      </c>
      <c r="J3" s="173" t="str">
        <f>IF(調査票!$T$407="","",調査票!$T$407)</f>
        <v/>
      </c>
      <c r="K3" s="173" t="str">
        <f>IF(調査票!$T$408="","",調査票!$T$408)</f>
        <v/>
      </c>
      <c r="L3" s="173" t="str">
        <f>IF(調査票!$T$409="","",調査票!$T$409)</f>
        <v/>
      </c>
      <c r="M3" s="173" t="str">
        <f>IF(調査票!$T$410="","",調査票!$T$410)</f>
        <v/>
      </c>
      <c r="N3" s="173" t="str">
        <f>IF(調査票!$T$411="","",調査票!$T$411)</f>
        <v/>
      </c>
      <c r="O3" s="173" t="str">
        <f>IF(調査票!$O$407="","",調査票!$O$407)</f>
        <v/>
      </c>
      <c r="P3" s="173" t="str">
        <f>IF(調査票!$O$408="","",調査票!$O$408)</f>
        <v/>
      </c>
      <c r="Q3" s="173" t="str">
        <f>IF(調査票!$O$409="","",調査票!$O$409)</f>
        <v/>
      </c>
      <c r="R3" s="173" t="str">
        <f>IF(調査票!$O$410="","",調査票!$O$410)</f>
        <v/>
      </c>
      <c r="S3" s="173" t="str">
        <f>IF(調査票!$O$411="","",調査票!$O$411)</f>
        <v/>
      </c>
      <c r="T3" s="173" t="str">
        <f>IF(調査票!$AD$407="","",調査票!$AD$407)</f>
        <v/>
      </c>
      <c r="U3" s="173" t="str">
        <f>IF(調査票!$AD$408="","",調査票!$AD$408)</f>
        <v/>
      </c>
      <c r="V3" s="173" t="str">
        <f>IF(調査票!$AD$409="","",調査票!$AD$409)</f>
        <v/>
      </c>
      <c r="W3" s="173" t="str">
        <f>IF(調査票!$AD$410="","",調査票!$AD$410)</f>
        <v/>
      </c>
      <c r="X3" s="174" t="str">
        <f>IF(調査票!$AD$411="","",調査票!$AD$411)</f>
        <v/>
      </c>
      <c r="Y3" s="172" t="str">
        <f>IF(調査票!$E$418="","",調査票!$E$418)</f>
        <v/>
      </c>
      <c r="Z3" s="173" t="str">
        <f>IF(調査票!$E$419="","",調査票!$E$419)</f>
        <v/>
      </c>
      <c r="AA3" s="173" t="str">
        <f>IF(調査票!$E$420="","",調査票!$E$420)</f>
        <v/>
      </c>
      <c r="AB3" s="173" t="str">
        <f>IF(調査票!$E$421="","",調査票!$E$421)</f>
        <v/>
      </c>
      <c r="AC3" s="173" t="str">
        <f>IF(調査票!$E$422="","",調査票!$E$422)</f>
        <v/>
      </c>
      <c r="AD3" s="173" t="str">
        <f>IF(調査票!$W$418="","",調査票!$W$418)</f>
        <v/>
      </c>
      <c r="AE3" s="173" t="str">
        <f>IF(調査票!$W$419="","",調査票!$W$419)</f>
        <v/>
      </c>
      <c r="AF3" s="173" t="str">
        <f>IF(調査票!$W$420="","",調査票!$W$420)</f>
        <v/>
      </c>
      <c r="AG3" s="173" t="str">
        <f>IF(調査票!$W$421="","",調査票!$W$421)</f>
        <v/>
      </c>
      <c r="AH3" s="173" t="str">
        <f>IF(調査票!$W$422="","",調査票!$W$422)</f>
        <v/>
      </c>
      <c r="AI3" s="173" t="str">
        <f>IF(調査票!$O$418="","",調査票!$O$418)</f>
        <v/>
      </c>
      <c r="AJ3" s="173" t="str">
        <f>IF(調査票!$O$419="","",調査票!$O$419)</f>
        <v/>
      </c>
      <c r="AK3" s="173" t="str">
        <f>IF(調査票!$O$420="","",調査票!$O$420)</f>
        <v/>
      </c>
      <c r="AL3" s="173" t="str">
        <f>IF(調査票!$O$421="","",調査票!$O$421)</f>
        <v/>
      </c>
      <c r="AM3" s="173" t="str">
        <f>IF(調査票!$O$422="","",調査票!$O$422)</f>
        <v/>
      </c>
      <c r="AN3" s="173" t="str">
        <f>IF(調査票!$AG$418="","",調査票!$AG$418)</f>
        <v/>
      </c>
      <c r="AO3" s="173" t="str">
        <f>IF(調査票!$AG$419="","",調査票!$AG$419)</f>
        <v/>
      </c>
      <c r="AP3" s="173" t="str">
        <f>IF(調査票!$AG$420="","",調査票!$AG$420)</f>
        <v/>
      </c>
      <c r="AQ3" s="173" t="str">
        <f>IF(調査票!$AG$421="","",調査票!$AG$421)</f>
        <v/>
      </c>
      <c r="AR3" s="173" t="str">
        <f>IF(調査票!$AG$422="","",調査票!$AG$422)</f>
        <v/>
      </c>
      <c r="AS3" s="173" t="str">
        <f>IF(調査票!$R$418="","",調査票!$R$418)</f>
        <v/>
      </c>
      <c r="AT3" s="173" t="str">
        <f>IF(調査票!$R$419="","",調査票!$R$419)</f>
        <v/>
      </c>
      <c r="AU3" s="173" t="str">
        <f>IF(調査票!$R$420="","",調査票!$R$420)</f>
        <v/>
      </c>
      <c r="AV3" s="173" t="str">
        <f>IF(調査票!$R$421="","",調査票!$R$421)</f>
        <v/>
      </c>
      <c r="AW3" s="173" t="str">
        <f>IF(調査票!$R$422="","",調査票!$R$422)</f>
        <v/>
      </c>
      <c r="AX3" s="173" t="str">
        <f>IF(調査票!$AJ$418="","",調査票!$AJ$418)</f>
        <v/>
      </c>
      <c r="AY3" s="173" t="str">
        <f>IF(調査票!$AJ$419="","",調査票!$AJ$419)</f>
        <v/>
      </c>
      <c r="AZ3" s="173" t="str">
        <f>IF(調査票!$AJ$420="","",調査票!$AJ$420)</f>
        <v/>
      </c>
      <c r="BA3" s="173" t="str">
        <f>IF(調査票!$AJ$421="","",調査票!$AJ$421)</f>
        <v/>
      </c>
      <c r="BB3" s="174" t="str">
        <f>IF(調査票!$AJ$422="","",調査票!$AJ$422)</f>
        <v/>
      </c>
      <c r="BC3" s="172" t="str">
        <f>IF(調査票!$E$429="","",調査票!$E$429)</f>
        <v/>
      </c>
      <c r="BD3" s="173" t="str">
        <f>IF(調査票!$E$430="","",調査票!$E$430)</f>
        <v/>
      </c>
      <c r="BE3" s="173" t="str">
        <f>IF(調査票!$E$431="","",調査票!$E$431)</f>
        <v/>
      </c>
      <c r="BF3" s="173" t="str">
        <f>IF(調査票!$E$432="","",調査票!$E$432)</f>
        <v/>
      </c>
      <c r="BG3" s="173" t="str">
        <f>IF(調査票!$E$433="","",調査票!$E$433)</f>
        <v/>
      </c>
      <c r="BH3" s="173" t="str">
        <f>IF(調査票!$W$429="","",調査票!$W$429)</f>
        <v/>
      </c>
      <c r="BI3" s="173" t="str">
        <f>IF(調査票!$W$430="","",調査票!$W$430)</f>
        <v/>
      </c>
      <c r="BJ3" s="173" t="str">
        <f>IF(調査票!$W$431="","",調査票!$W$431)</f>
        <v/>
      </c>
      <c r="BK3" s="173" t="str">
        <f>IF(調査票!$W$432="","",調査票!$W$432)</f>
        <v/>
      </c>
      <c r="BL3" s="173" t="str">
        <f>IF(調査票!$W$433="","",調査票!$W$433)</f>
        <v/>
      </c>
      <c r="BM3" s="173" t="str">
        <f>IF(調査票!$O$429="","",調査票!$O$429)</f>
        <v/>
      </c>
      <c r="BN3" s="173" t="str">
        <f>IF(調査票!$O$430="","",調査票!$O$430)</f>
        <v/>
      </c>
      <c r="BO3" s="173" t="str">
        <f>IF(調査票!$O$431="","",調査票!$O$431)</f>
        <v/>
      </c>
      <c r="BP3" s="173" t="str">
        <f>IF(調査票!$O$432="","",調査票!$O$432)</f>
        <v/>
      </c>
      <c r="BQ3" s="173" t="str">
        <f>IF(調査票!$O$433="","",調査票!$O$433)</f>
        <v/>
      </c>
      <c r="BR3" s="173" t="str">
        <f>IF(調査票!$AG$429="","",調査票!$AG$429)</f>
        <v/>
      </c>
      <c r="BS3" s="173" t="str">
        <f>IF(調査票!$AG$430="","",調査票!$AG$430)</f>
        <v/>
      </c>
      <c r="BT3" s="173" t="str">
        <f>IF(調査票!$AG$431="","",調査票!$AG$431)</f>
        <v/>
      </c>
      <c r="BU3" s="173" t="str">
        <f>IF(調査票!$AG$432="","",調査票!$AG$432)</f>
        <v/>
      </c>
      <c r="BV3" s="173" t="str">
        <f>IF(調査票!$AG$433="","",調査票!$AG$433)</f>
        <v/>
      </c>
      <c r="BW3" s="173" t="str">
        <f>IF(調査票!$R$429="","",調査票!$R$429)</f>
        <v/>
      </c>
      <c r="BX3" s="173" t="str">
        <f>IF(調査票!$R$430="","",調査票!$R$430)</f>
        <v/>
      </c>
      <c r="BY3" s="173" t="str">
        <f>IF(調査票!$R$431="","",調査票!$R$431)</f>
        <v/>
      </c>
      <c r="BZ3" s="173" t="str">
        <f>IF(調査票!$R$432="","",調査票!$R$432)</f>
        <v/>
      </c>
      <c r="CA3" s="173" t="str">
        <f>IF(調査票!$R$433="","",調査票!$R$433)</f>
        <v/>
      </c>
      <c r="CB3" s="173" t="str">
        <f>IF(調査票!$AJ$429="","",調査票!$AJ$429)</f>
        <v/>
      </c>
      <c r="CC3" s="173" t="str">
        <f>IF(調査票!$AJ$430="","",調査票!$AJ$430)</f>
        <v/>
      </c>
      <c r="CD3" s="173" t="str">
        <f>IF(調査票!$AJ$431="","",調査票!$AJ$431)</f>
        <v/>
      </c>
      <c r="CE3" s="173" t="str">
        <f>IF(調査票!$AJ$432="","",調査票!$AJ$432)</f>
        <v/>
      </c>
      <c r="CF3" s="174" t="str">
        <f>IF(調査票!$AJ$433="","",調査票!$AJ$433)</f>
        <v/>
      </c>
      <c r="CG3" s="172" t="str">
        <f>IF(調査票!$E$440="","",調査票!$E$440)</f>
        <v/>
      </c>
      <c r="CH3" s="173" t="str">
        <f>IF(調査票!$E$441="","",調査票!$E$441)</f>
        <v/>
      </c>
      <c r="CI3" s="173" t="str">
        <f>IF(調査票!$E$442="","",調査票!$E$442)</f>
        <v/>
      </c>
      <c r="CJ3" s="173" t="str">
        <f>IF(調査票!$E$443="","",調査票!$E$443)</f>
        <v/>
      </c>
      <c r="CK3" s="173" t="str">
        <f>IF(調査票!$E$444="","",調査票!$E$444)</f>
        <v/>
      </c>
      <c r="CL3" s="173" t="str">
        <f>IF(調査票!$W$440="","",調査票!$W$440)</f>
        <v/>
      </c>
      <c r="CM3" s="173" t="str">
        <f>IF(調査票!$W$441="","",調査票!$W$441)</f>
        <v/>
      </c>
      <c r="CN3" s="173" t="str">
        <f>IF(調査票!$W$442="","",調査票!$W$442)</f>
        <v/>
      </c>
      <c r="CO3" s="173" t="str">
        <f>IF(調査票!$W$443="","",調査票!$W$443)</f>
        <v/>
      </c>
      <c r="CP3" s="173" t="str">
        <f>IF(調査票!$W$444="","",調査票!$W$444)</f>
        <v/>
      </c>
      <c r="CQ3" s="173" t="str">
        <f>IF(調査票!$O$440="","",調査票!$O$440)</f>
        <v/>
      </c>
      <c r="CR3" s="173" t="str">
        <f>IF(調査票!$O$441="","",調査票!$O$441)</f>
        <v/>
      </c>
      <c r="CS3" s="173" t="str">
        <f>IF(調査票!$O$442="","",調査票!$O$442)</f>
        <v/>
      </c>
      <c r="CT3" s="173" t="str">
        <f>IF(調査票!$O$443="","",調査票!$O$443)</f>
        <v/>
      </c>
      <c r="CU3" s="173" t="str">
        <f>IF(調査票!$O$444="","",調査票!$O$444)</f>
        <v/>
      </c>
      <c r="CV3" s="173" t="str">
        <f>IF(調査票!$AG$440="","",調査票!$AG$440)</f>
        <v/>
      </c>
      <c r="CW3" s="173" t="str">
        <f>IF(調査票!$AG$441="","",調査票!$AG$441)</f>
        <v/>
      </c>
      <c r="CX3" s="173" t="str">
        <f>IF(調査票!$AG$442="","",調査票!$AG$442)</f>
        <v/>
      </c>
      <c r="CY3" s="173" t="str">
        <f>IF(調査票!$AG$443="","",調査票!$AG$443)</f>
        <v/>
      </c>
      <c r="CZ3" s="173" t="str">
        <f>IF(調査票!$AG$444="","",調査票!$AG$444)</f>
        <v/>
      </c>
      <c r="DA3" s="173" t="str">
        <f>IF(調査票!$R$440="","",調査票!$R$440)</f>
        <v/>
      </c>
      <c r="DB3" s="173" t="str">
        <f>IF(調査票!$R$441="","",調査票!$R$441)</f>
        <v/>
      </c>
      <c r="DC3" s="173" t="str">
        <f>IF(調査票!$R$442="","",調査票!$R$442)</f>
        <v/>
      </c>
      <c r="DD3" s="173" t="str">
        <f>IF(調査票!$R$443="","",調査票!$R$443)</f>
        <v/>
      </c>
      <c r="DE3" s="173" t="str">
        <f>IF(調査票!$R$444="","",調査票!$R$444)</f>
        <v/>
      </c>
      <c r="DF3" s="173" t="str">
        <f>IF(調査票!$AJ$440="","",調査票!$AJ$440)</f>
        <v/>
      </c>
      <c r="DG3" s="173" t="str">
        <f>IF(調査票!$AJ$441="","",調査票!$AJ$441)</f>
        <v/>
      </c>
      <c r="DH3" s="173" t="str">
        <f>IF(調査票!$AJ$442="","",調査票!$AJ$442)</f>
        <v/>
      </c>
      <c r="DI3" s="173" t="str">
        <f>IF(調査票!$AJ$443="","",調査票!$AJ$443)</f>
        <v/>
      </c>
      <c r="DJ3" s="174" t="str">
        <f>IF(調査票!$AJ$444="","",調査票!$AJ$444)</f>
        <v/>
      </c>
      <c r="DK3" s="172" t="str">
        <f>IF(調査票!$E$451="","",調査票!$E$451)</f>
        <v/>
      </c>
      <c r="DL3" s="173" t="str">
        <f>IF(調査票!$E$452="","",調査票!$E$452)</f>
        <v/>
      </c>
      <c r="DM3" s="173" t="str">
        <f>IF(調査票!$E$453="","",調査票!$E$453)</f>
        <v/>
      </c>
      <c r="DN3" s="173" t="str">
        <f>IF(調査票!$E$454="","",調査票!$E$454)</f>
        <v/>
      </c>
      <c r="DO3" s="173" t="str">
        <f>IF(調査票!$E$455="","",調査票!$E$455)</f>
        <v/>
      </c>
      <c r="DP3" s="173" t="str">
        <f>IF(調査票!$W$451="","",調査票!$W$451)</f>
        <v/>
      </c>
      <c r="DQ3" s="173" t="str">
        <f>IF(調査票!$W$452="","",調査票!$W$452)</f>
        <v/>
      </c>
      <c r="DR3" s="173" t="str">
        <f>IF(調査票!$W$453="","",調査票!$W$453)</f>
        <v/>
      </c>
      <c r="DS3" s="173" t="str">
        <f>IF(調査票!$W$454="","",調査票!$W$454)</f>
        <v/>
      </c>
      <c r="DT3" s="173" t="str">
        <f>IF(調査票!$W$455="","",調査票!$W$455)</f>
        <v/>
      </c>
      <c r="DU3" s="173" t="str">
        <f>IF(調査票!$O$451="","",調査票!$O$451)</f>
        <v/>
      </c>
      <c r="DV3" s="173" t="str">
        <f>IF(調査票!$O$452="","",調査票!$O$452)</f>
        <v/>
      </c>
      <c r="DW3" s="173" t="str">
        <f>IF(調査票!$O$453="","",調査票!$O$453)</f>
        <v/>
      </c>
      <c r="DX3" s="173" t="str">
        <f>IF(調査票!$O$454="","",調査票!$O$454)</f>
        <v/>
      </c>
      <c r="DY3" s="173" t="str">
        <f>IF(調査票!$O$455="","",調査票!$O$455)</f>
        <v/>
      </c>
      <c r="DZ3" s="173" t="str">
        <f>IF(調査票!$AG$451="","",調査票!$AG$451)</f>
        <v/>
      </c>
      <c r="EA3" s="173" t="str">
        <f>IF(調査票!$AG$452="","",調査票!$AG$452)</f>
        <v/>
      </c>
      <c r="EB3" s="173" t="str">
        <f>IF(調査票!$AG$453="","",調査票!$AG$453)</f>
        <v/>
      </c>
      <c r="EC3" s="173" t="str">
        <f>IF(調査票!$AG$454="","",調査票!$AG$454)</f>
        <v/>
      </c>
      <c r="ED3" s="173" t="str">
        <f>IF(調査票!$AG$455="","",調査票!$AG$455)</f>
        <v/>
      </c>
      <c r="EE3" s="173" t="str">
        <f>IF(調査票!$R$451="","",調査票!$R$451)</f>
        <v/>
      </c>
      <c r="EF3" s="173" t="str">
        <f>IF(調査票!$R$452="","",調査票!$R$452)</f>
        <v/>
      </c>
      <c r="EG3" s="173" t="str">
        <f>IF(調査票!$R$453="","",調査票!$R$453)</f>
        <v/>
      </c>
      <c r="EH3" s="173" t="str">
        <f>IF(調査票!$R$454="","",調査票!$R$454)</f>
        <v/>
      </c>
      <c r="EI3" s="173" t="str">
        <f>IF(調査票!$R$455="","",調査票!$R$455)</f>
        <v/>
      </c>
      <c r="EJ3" s="173" t="str">
        <f>IF(調査票!$AJ$451="","",調査票!$AJ$451)</f>
        <v/>
      </c>
      <c r="EK3" s="173" t="str">
        <f>IF(調査票!$AJ$452="","",調査票!$AJ$452)</f>
        <v/>
      </c>
      <c r="EL3" s="173" t="str">
        <f>IF(調査票!$AJ$453="","",調査票!$AJ$453)</f>
        <v/>
      </c>
      <c r="EM3" s="173" t="str">
        <f>IF(調査票!$AJ$454="","",調査票!$AJ$454)</f>
        <v/>
      </c>
      <c r="EN3" s="174" t="str">
        <f>IF(調査票!$AJ$455="","",調査票!$AJ$455)</f>
        <v/>
      </c>
      <c r="EO3" s="172" t="str">
        <f>IF(調査票!$E$462="","",調査票!$E$462)</f>
        <v/>
      </c>
      <c r="EP3" s="173" t="str">
        <f>IF(調査票!$E$463="","",調査票!$E$463)</f>
        <v/>
      </c>
      <c r="EQ3" s="173" t="str">
        <f>IF(調査票!$E$464="","",調査票!$E$464)</f>
        <v/>
      </c>
      <c r="ER3" s="173" t="str">
        <f>IF(調査票!$E$465="","",調査票!$E$465)</f>
        <v/>
      </c>
      <c r="ES3" s="173" t="str">
        <f>IF(調査票!$E$466="","",調査票!$E$466)</f>
        <v/>
      </c>
      <c r="ET3" s="173" t="str">
        <f>IF(調査票!$W$462="","",調査票!$W$462)</f>
        <v/>
      </c>
      <c r="EU3" s="173" t="str">
        <f>IF(調査票!$W$463="","",調査票!$W$463)</f>
        <v/>
      </c>
      <c r="EV3" s="173" t="str">
        <f>IF(調査票!$W$464="","",調査票!$W$464)</f>
        <v/>
      </c>
      <c r="EW3" s="173" t="str">
        <f>IF(調査票!$W$465="","",調査票!$W$465)</f>
        <v/>
      </c>
      <c r="EX3" s="173" t="str">
        <f>IF(調査票!$W$466="","",調査票!$W$466)</f>
        <v/>
      </c>
      <c r="EY3" s="173" t="str">
        <f>IF(調査票!$O$462="","",調査票!$O$462)</f>
        <v/>
      </c>
      <c r="EZ3" s="173" t="str">
        <f>IF(調査票!$O$463="","",調査票!$O$463)</f>
        <v/>
      </c>
      <c r="FA3" s="173" t="str">
        <f>IF(調査票!$O$464="","",調査票!$O$464)</f>
        <v/>
      </c>
      <c r="FB3" s="173" t="str">
        <f>IF(調査票!$O$465="","",調査票!$O$465)</f>
        <v/>
      </c>
      <c r="FC3" s="173" t="str">
        <f>IF(調査票!$O$466="","",調査票!$O$466)</f>
        <v/>
      </c>
      <c r="FD3" s="173" t="str">
        <f>IF(調査票!$AG$462="","",調査票!$AG$462)</f>
        <v/>
      </c>
      <c r="FE3" s="173" t="str">
        <f>IF(調査票!$AG$463="","",調査票!$AG$463)</f>
        <v/>
      </c>
      <c r="FF3" s="173" t="str">
        <f>IF(調査票!$AG$464="","",調査票!$AG$464)</f>
        <v/>
      </c>
      <c r="FG3" s="173" t="str">
        <f>IF(調査票!$AG$465="","",調査票!$AG$465)</f>
        <v/>
      </c>
      <c r="FH3" s="173" t="str">
        <f>IF(調査票!$AG$466="","",調査票!$AG$466)</f>
        <v/>
      </c>
      <c r="FI3" s="173" t="str">
        <f>IF(調査票!$R$462="","",調査票!$R$462)</f>
        <v/>
      </c>
      <c r="FJ3" s="173" t="str">
        <f>IF(調査票!$R$463="","",調査票!$R$463)</f>
        <v/>
      </c>
      <c r="FK3" s="173" t="str">
        <f>IF(調査票!$R$464="","",調査票!$R$464)</f>
        <v/>
      </c>
      <c r="FL3" s="173" t="str">
        <f>IF(調査票!$R$465="","",調査票!$R$465)</f>
        <v/>
      </c>
      <c r="FM3" s="173" t="str">
        <f>IF(調査票!$R$466="","",調査票!$R$466)</f>
        <v/>
      </c>
      <c r="FN3" s="173" t="str">
        <f>IF(調査票!$AJ$462="","",調査票!$AJ$462)</f>
        <v/>
      </c>
      <c r="FO3" s="173" t="str">
        <f>IF(調査票!$AJ$463="","",調査票!$AJ$463)</f>
        <v/>
      </c>
      <c r="FP3" s="173" t="str">
        <f>IF(調査票!$AJ$464="","",調査票!$AJ$464)</f>
        <v/>
      </c>
      <c r="FQ3" s="173" t="str">
        <f>IF(調査票!$AJ$465="","",調査票!$AJ$465)</f>
        <v/>
      </c>
      <c r="FR3" s="174" t="str">
        <f>IF(調査票!$AJ$466="","",調査票!$AJ$466)</f>
        <v/>
      </c>
      <c r="FS3" s="181" t="str">
        <f>IF(調査票!$AT$472="","",調査票!$AT$472)</f>
        <v/>
      </c>
      <c r="FT3" s="159" t="str">
        <f>IF(調査票!$K$472="","",調査票!$K$472)</f>
        <v/>
      </c>
      <c r="FU3" s="182" t="str">
        <f>IF(調査票!$AT$473="","",調査票!$AT$473)</f>
        <v/>
      </c>
      <c r="FV3" s="159" t="str">
        <f>IF(調査票!$K$473="","",調査票!$K$473)</f>
        <v/>
      </c>
      <c r="FW3" s="182" t="str">
        <f>IF(調査票!$AT$474="","",調査票!$AT$474)</f>
        <v/>
      </c>
      <c r="FX3" s="159" t="str">
        <f>IF(調査票!$K$474="","",調査票!$K$474)</f>
        <v/>
      </c>
      <c r="FY3" s="182" t="str">
        <f>IF(調査票!$AT$475="","",調査票!$AT$475)</f>
        <v/>
      </c>
      <c r="FZ3" s="156" t="str">
        <f>IF(調査票!$K$475="","",調査票!$K$475)</f>
        <v/>
      </c>
      <c r="GA3" s="185" t="str">
        <f>IF(調査票!$AT$482="","",調査票!$AT$482)</f>
        <v/>
      </c>
      <c r="GB3" s="160" t="str">
        <f>IF(調査票!$AT$487="","",調査票!$AT$487)</f>
        <v/>
      </c>
      <c r="GC3" s="155"/>
      <c r="GD3" s="159"/>
      <c r="GE3" s="159"/>
      <c r="GF3" s="159"/>
      <c r="GG3" s="159"/>
      <c r="GH3" s="156" t="str">
        <f>IF(調査票!$J$496="","",調査票!$J$496)</f>
        <v/>
      </c>
      <c r="GI3" s="195" t="str">
        <f>IF(調査票!$AT$500="","",調査票!$AT$500)</f>
        <v/>
      </c>
      <c r="GJ3" s="160" t="str">
        <f>IF(調査票!$AT$505="","",調査票!$AT$505)</f>
        <v/>
      </c>
      <c r="GK3" s="196" t="str">
        <f>IF(調査票!$AT$510="","",調査票!$AT$510)</f>
        <v/>
      </c>
      <c r="GL3" s="160" t="str">
        <f>IF(調査票!$AT$515="","",調査票!$AT$515)</f>
        <v/>
      </c>
      <c r="GM3" s="185" t="str">
        <f>IF(調査票!$AT$523="","",調査票!$AT$523)</f>
        <v/>
      </c>
      <c r="GN3" s="160" t="str">
        <f>IF(調査票!$AT$528="","",調査票!$AT$528)</f>
        <v/>
      </c>
      <c r="GO3" s="155"/>
      <c r="GP3" s="159"/>
      <c r="GQ3" s="159"/>
      <c r="GR3" s="159"/>
      <c r="GS3" s="156" t="str">
        <f>IF(調査票!$J$535="","",調査票!$J$535)</f>
        <v/>
      </c>
      <c r="GT3" s="155"/>
      <c r="GU3" s="159"/>
      <c r="GV3" s="159"/>
      <c r="GW3" s="159"/>
      <c r="GX3" s="156" t="str">
        <f>IF(調査票!$J$542="","",調査票!$J$542)</f>
        <v/>
      </c>
      <c r="GY3" s="181" t="str">
        <f>IF(調査票!$AT$546="","",調査票!$AT$546)</f>
        <v/>
      </c>
      <c r="GZ3" s="156" t="str">
        <f>IF(調査票!$I$549="","",調査票!$I$549)</f>
        <v/>
      </c>
      <c r="HA3" s="181" t="str">
        <f>IF(調査票!$AT$553="","",調査票!$AT$553)</f>
        <v/>
      </c>
      <c r="HB3" s="156" t="str">
        <f>IF(調査票!$I$556="","",調査票!$I$556)</f>
        <v/>
      </c>
      <c r="HC3" s="160" t="str">
        <f>IF(調査票!$AT$562="","",調査票!$AT$562)</f>
        <v/>
      </c>
      <c r="HD3" s="162" t="str">
        <f>IF(調査票!$E$568="","",調査票!$E$568)</f>
        <v/>
      </c>
      <c r="HE3" s="160" t="str">
        <f>IF(調査票!$AT$571="","",調査票!$AT$571)</f>
        <v/>
      </c>
      <c r="HF3" s="162" t="str">
        <f>IF(調査票!$E$577="","",調査票!$E$577)</f>
        <v/>
      </c>
      <c r="HG3" s="160" t="str">
        <f>IF(調査票!$AT$580="","",調査票!$AT$580)</f>
        <v/>
      </c>
      <c r="HH3" s="162" t="str">
        <f>IF(調査票!$E$586="","",調査票!$E$586)</f>
        <v/>
      </c>
      <c r="HI3" s="160" t="str">
        <f>IF(調査票!$AT$589="","",調査票!$AT$589)</f>
        <v/>
      </c>
      <c r="HJ3" s="162" t="str">
        <f>IF(調査票!$E$595="","",調査票!$E$595)</f>
        <v/>
      </c>
    </row>
    <row r="5" spans="1:218" x14ac:dyDescent="0.15">
      <c r="B5" s="97"/>
      <c r="E5" s="97"/>
      <c r="Y5" s="97"/>
      <c r="AI5" s="97"/>
      <c r="BC5" s="97"/>
      <c r="BM5" s="97"/>
      <c r="DK5" s="97"/>
      <c r="EO5" s="97"/>
    </row>
    <row r="6" spans="1:218" x14ac:dyDescent="0.15">
      <c r="B6" s="97"/>
      <c r="E6" s="97"/>
      <c r="O6" s="97"/>
      <c r="Y6" s="97"/>
      <c r="AI6" s="97"/>
      <c r="AS6" s="97"/>
      <c r="BC6" s="97"/>
      <c r="BM6" s="97"/>
      <c r="BW6" s="97"/>
      <c r="CG6" s="97"/>
      <c r="CQ6" s="97"/>
      <c r="DA6" s="97"/>
      <c r="DK6" s="97"/>
      <c r="DU6" s="97"/>
      <c r="EE6" s="97"/>
      <c r="EO6" s="97"/>
      <c r="EY6" s="97"/>
      <c r="FI6" s="97"/>
    </row>
    <row r="7" spans="1:218" x14ac:dyDescent="0.15">
      <c r="B7" s="97"/>
      <c r="E7" s="97"/>
      <c r="O7" s="97"/>
      <c r="Y7" s="97"/>
      <c r="AI7" s="97"/>
      <c r="AS7" s="97"/>
      <c r="BC7" s="97"/>
      <c r="BM7" s="97"/>
      <c r="BW7" s="97"/>
      <c r="CG7" s="97"/>
      <c r="CQ7" s="97"/>
      <c r="DA7" s="97"/>
      <c r="DK7" s="97"/>
      <c r="DU7" s="97"/>
      <c r="EE7" s="97"/>
      <c r="EO7" s="97"/>
      <c r="EY7" s="97"/>
      <c r="FI7" s="97"/>
    </row>
    <row r="8" spans="1:218" x14ac:dyDescent="0.15">
      <c r="B8" s="97"/>
      <c r="E8" s="97"/>
      <c r="O8" s="97"/>
      <c r="Y8" s="97"/>
      <c r="AI8" s="97"/>
      <c r="AS8" s="97"/>
      <c r="BC8" s="97"/>
      <c r="BM8" s="97"/>
      <c r="BW8" s="97"/>
      <c r="CG8" s="97"/>
      <c r="CQ8" s="97"/>
      <c r="DA8" s="97"/>
      <c r="DK8" s="97"/>
      <c r="DU8" s="97"/>
      <c r="EE8" s="97"/>
      <c r="EO8" s="97"/>
      <c r="EY8" s="97"/>
      <c r="FI8" s="97"/>
    </row>
    <row r="9" spans="1:218" x14ac:dyDescent="0.15">
      <c r="B9" s="97"/>
      <c r="E9" s="97"/>
      <c r="O9" s="97"/>
      <c r="Y9" s="97"/>
      <c r="AI9" s="97"/>
      <c r="AS9" s="97"/>
      <c r="BC9" s="97"/>
      <c r="BM9" s="97"/>
      <c r="BW9" s="97"/>
      <c r="CG9" s="97"/>
      <c r="CQ9" s="97"/>
      <c r="DA9" s="97"/>
      <c r="DK9" s="97"/>
      <c r="DU9" s="97"/>
      <c r="EE9" s="97"/>
      <c r="EO9" s="97"/>
      <c r="EY9" s="97"/>
      <c r="FI9" s="97"/>
    </row>
    <row r="10" spans="1:218" x14ac:dyDescent="0.15">
      <c r="B10" s="97"/>
      <c r="E10" s="97"/>
      <c r="O10" s="97"/>
      <c r="Y10" s="97"/>
      <c r="AI10" s="97"/>
      <c r="AS10" s="97"/>
      <c r="BC10" s="97"/>
      <c r="BM10" s="97"/>
      <c r="BW10" s="97"/>
      <c r="CG10" s="97"/>
      <c r="CQ10" s="97"/>
      <c r="DA10" s="97"/>
      <c r="DK10" s="97"/>
      <c r="DU10" s="97"/>
      <c r="EE10" s="97"/>
      <c r="EO10" s="97"/>
      <c r="EY10" s="97"/>
      <c r="FI10" s="97"/>
    </row>
    <row r="11" spans="1:218" x14ac:dyDescent="0.15">
      <c r="B11" s="97"/>
      <c r="E11" s="97"/>
      <c r="O11" s="97"/>
      <c r="Y11" s="97"/>
      <c r="AI11" s="97"/>
      <c r="AS11" s="97"/>
      <c r="BC11" s="97"/>
      <c r="BM11" s="97"/>
      <c r="BW11" s="97"/>
      <c r="CG11" s="97"/>
      <c r="CQ11" s="97"/>
      <c r="DA11" s="97"/>
      <c r="DK11" s="97"/>
      <c r="DU11" s="97"/>
      <c r="EE11" s="97"/>
      <c r="EO11" s="97"/>
      <c r="EY11" s="97"/>
      <c r="FI11" s="97"/>
    </row>
    <row r="12" spans="1:218" x14ac:dyDescent="0.15">
      <c r="B12" s="97"/>
      <c r="E12" s="97"/>
      <c r="O12" s="97"/>
      <c r="Y12" s="97"/>
      <c r="AI12" s="97"/>
      <c r="AS12" s="97"/>
      <c r="BC12" s="97"/>
      <c r="BM12" s="97"/>
      <c r="BW12" s="97"/>
      <c r="CG12" s="97"/>
      <c r="CQ12" s="97"/>
      <c r="DA12" s="97"/>
      <c r="DK12" s="97"/>
      <c r="DU12" s="97"/>
      <c r="EE12" s="97"/>
      <c r="EO12" s="97"/>
      <c r="EY12" s="97"/>
      <c r="FI12" s="97"/>
    </row>
    <row r="13" spans="1:218" x14ac:dyDescent="0.15">
      <c r="B13" s="97"/>
      <c r="E13" s="97"/>
      <c r="O13" s="97"/>
      <c r="Y13" s="97"/>
      <c r="AI13" s="97"/>
      <c r="AS13" s="97"/>
      <c r="BC13" s="97"/>
      <c r="BM13" s="97"/>
      <c r="BW13" s="97"/>
      <c r="CG13" s="97"/>
      <c r="CQ13" s="97"/>
      <c r="DA13" s="97"/>
      <c r="DK13" s="97"/>
      <c r="DU13" s="97"/>
      <c r="EE13" s="97"/>
      <c r="EO13" s="97"/>
      <c r="EY13" s="97"/>
      <c r="FI13" s="97"/>
    </row>
    <row r="14" spans="1:218" x14ac:dyDescent="0.15">
      <c r="B14" s="97"/>
      <c r="E14" s="97"/>
      <c r="O14" s="97"/>
      <c r="Y14" s="97"/>
      <c r="AI14" s="97"/>
      <c r="AS14" s="97"/>
      <c r="BC14" s="97"/>
      <c r="BM14" s="97"/>
      <c r="BW14" s="97"/>
      <c r="CG14" s="97"/>
      <c r="CQ14" s="97"/>
      <c r="DA14" s="97"/>
      <c r="DK14" s="97"/>
      <c r="DU14" s="97"/>
      <c r="EE14" s="97"/>
      <c r="EO14" s="97"/>
      <c r="EY14" s="97"/>
      <c r="FI14" s="97"/>
    </row>
    <row r="15" spans="1:218" x14ac:dyDescent="0.15">
      <c r="B15" s="97"/>
      <c r="E15" s="97"/>
      <c r="O15" s="97"/>
      <c r="Y15" s="97"/>
      <c r="AS15" s="97"/>
      <c r="BC15" s="97"/>
      <c r="BW15" s="97"/>
      <c r="CG15" s="97"/>
      <c r="CQ15" s="97"/>
      <c r="DA15" s="97"/>
      <c r="DK15" s="97"/>
      <c r="DU15" s="97"/>
      <c r="EE15" s="97"/>
      <c r="EO15" s="97"/>
      <c r="EY15" s="97"/>
      <c r="FI15" s="97"/>
    </row>
    <row r="16" spans="1:218" x14ac:dyDescent="0.15">
      <c r="B16" s="97"/>
      <c r="E16" s="97"/>
      <c r="Y16" s="97"/>
      <c r="BC16" s="97"/>
      <c r="DK16" s="97"/>
      <c r="EO16" s="97"/>
    </row>
    <row r="17" spans="2:145" x14ac:dyDescent="0.15">
      <c r="B17" s="97"/>
      <c r="E17" s="97"/>
      <c r="Y17" s="97"/>
      <c r="BC17" s="97"/>
      <c r="DK17" s="97"/>
      <c r="EO17" s="97"/>
    </row>
    <row r="18" spans="2:145" x14ac:dyDescent="0.15">
      <c r="B18" s="97"/>
      <c r="E18" s="97"/>
      <c r="Y18" s="97"/>
      <c r="BC18" s="97"/>
      <c r="DK18" s="97"/>
      <c r="EO18" s="97"/>
    </row>
    <row r="19" spans="2:145" x14ac:dyDescent="0.15">
      <c r="B19" s="97"/>
      <c r="E19" s="97"/>
      <c r="Y19" s="97"/>
      <c r="BC19" s="97"/>
      <c r="DK19" s="97"/>
      <c r="EO19" s="97"/>
    </row>
    <row r="20" spans="2:145" x14ac:dyDescent="0.15">
      <c r="B20" s="97"/>
      <c r="E20" s="97"/>
      <c r="Y20" s="97"/>
      <c r="BC20" s="97"/>
      <c r="DK20" s="97"/>
      <c r="EO20" s="97"/>
    </row>
    <row r="21" spans="2:145" x14ac:dyDescent="0.15">
      <c r="B21" s="97"/>
      <c r="E21" s="97"/>
      <c r="Y21" s="97"/>
      <c r="BC21" s="97"/>
      <c r="DK21" s="97"/>
      <c r="EO21" s="97"/>
    </row>
    <row r="22" spans="2:145" x14ac:dyDescent="0.15">
      <c r="B22" s="97"/>
      <c r="E22" s="97"/>
      <c r="Y22" s="97"/>
      <c r="BC22" s="97"/>
      <c r="DK22" s="97"/>
      <c r="EO22" s="97"/>
    </row>
    <row r="23" spans="2:145" x14ac:dyDescent="0.15">
      <c r="B23" s="97"/>
      <c r="E23" s="97"/>
      <c r="Y23" s="97"/>
      <c r="BC23" s="97"/>
      <c r="DK23" s="97"/>
      <c r="EO23" s="97"/>
    </row>
    <row r="24" spans="2:145" x14ac:dyDescent="0.15">
      <c r="B24" s="97"/>
      <c r="E24" s="97"/>
      <c r="Y24" s="97"/>
      <c r="BC24" s="97"/>
      <c r="DK24" s="97"/>
      <c r="EO24" s="97"/>
    </row>
    <row r="25" spans="2:145" x14ac:dyDescent="0.15">
      <c r="B25" s="97"/>
      <c r="Y25" s="97"/>
      <c r="BC25" s="97"/>
      <c r="DK25" s="97"/>
      <c r="EO25" s="97"/>
    </row>
    <row r="26" spans="2:145" x14ac:dyDescent="0.15">
      <c r="B26" s="97"/>
      <c r="Y26" s="97"/>
      <c r="BC26" s="97"/>
      <c r="DK26" s="97"/>
      <c r="EO26" s="97"/>
    </row>
    <row r="27" spans="2:145" x14ac:dyDescent="0.15">
      <c r="B27" s="97"/>
      <c r="Y27" s="97"/>
      <c r="BC27" s="97"/>
      <c r="DK27" s="97"/>
      <c r="EO27" s="97"/>
    </row>
    <row r="28" spans="2:145" x14ac:dyDescent="0.15">
      <c r="B28" s="97"/>
      <c r="Y28" s="97"/>
      <c r="BC28" s="97"/>
      <c r="DK28" s="97"/>
      <c r="EO28" s="97"/>
    </row>
    <row r="29" spans="2:145" x14ac:dyDescent="0.15">
      <c r="B29" s="97"/>
      <c r="Y29" s="97"/>
      <c r="BC29" s="97"/>
      <c r="DK29" s="97"/>
      <c r="EO29" s="97"/>
    </row>
    <row r="30" spans="2:145" x14ac:dyDescent="0.15">
      <c r="B30" s="97"/>
      <c r="Y30" s="97"/>
      <c r="BC30" s="97"/>
      <c r="DK30" s="97"/>
      <c r="EO30" s="97"/>
    </row>
    <row r="31" spans="2:145" x14ac:dyDescent="0.15">
      <c r="B31" s="97"/>
      <c r="Y31" s="97"/>
      <c r="BC31" s="97"/>
      <c r="DK31" s="97"/>
      <c r="EO31" s="97"/>
    </row>
    <row r="32" spans="2:145" x14ac:dyDescent="0.15">
      <c r="B32" s="97"/>
      <c r="Y32" s="97"/>
      <c r="BC32" s="97"/>
      <c r="DK32" s="97"/>
      <c r="EO32" s="97"/>
    </row>
    <row r="33" spans="2:145" x14ac:dyDescent="0.15">
      <c r="B33" s="97"/>
      <c r="Y33" s="97"/>
      <c r="BC33" s="97"/>
      <c r="DK33" s="97"/>
      <c r="EO33" s="97"/>
    </row>
    <row r="34" spans="2:145" x14ac:dyDescent="0.15">
      <c r="B34" s="97"/>
      <c r="Y34" s="97"/>
      <c r="BC34" s="97"/>
      <c r="DK34" s="97"/>
      <c r="EO34" s="97"/>
    </row>
  </sheetData>
  <mergeCells count="32">
    <mergeCell ref="DK1:EN1"/>
    <mergeCell ref="EO1:FR1"/>
    <mergeCell ref="HC1:HC2"/>
    <mergeCell ref="GC1:GH1"/>
    <mergeCell ref="GI1:GI2"/>
    <mergeCell ref="GM1:GM2"/>
    <mergeCell ref="FS1:FZ1"/>
    <mergeCell ref="GO1:GS1"/>
    <mergeCell ref="GT1:GX1"/>
    <mergeCell ref="GY1:GZ1"/>
    <mergeCell ref="A1:A2"/>
    <mergeCell ref="B1:B2"/>
    <mergeCell ref="C1:C2"/>
    <mergeCell ref="CG1:DJ1"/>
    <mergeCell ref="D1:D2"/>
    <mergeCell ref="E1:X1"/>
    <mergeCell ref="HH1:HH2"/>
    <mergeCell ref="HD1:HD2"/>
    <mergeCell ref="Y1:BB1"/>
    <mergeCell ref="BC1:CF1"/>
    <mergeCell ref="HJ1:HJ2"/>
    <mergeCell ref="GJ1:GJ2"/>
    <mergeCell ref="GK1:GK2"/>
    <mergeCell ref="GL1:GL2"/>
    <mergeCell ref="HF1:HF2"/>
    <mergeCell ref="HI1:HI2"/>
    <mergeCell ref="HE1:HE2"/>
    <mergeCell ref="HG1:HG2"/>
    <mergeCell ref="HA1:HB1"/>
    <mergeCell ref="GA1:GA2"/>
    <mergeCell ref="GB1:GB2"/>
    <mergeCell ref="GN1:GN2"/>
  </mergeCells>
  <phoneticPr fontId="3"/>
  <pageMargins left="0.7" right="0.7" top="0.75" bottom="0.75" header="0.3" footer="0.3"/>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B34"/>
  <sheetViews>
    <sheetView showGridLines="0" workbookViewId="0">
      <selection sqref="A1:A2"/>
    </sheetView>
  </sheetViews>
  <sheetFormatPr defaultColWidth="4.625" defaultRowHeight="13.5" x14ac:dyDescent="0.15"/>
  <cols>
    <col min="1" max="3" width="6.625" customWidth="1"/>
    <col min="36" max="131" width="4.625" customWidth="1"/>
    <col min="132" max="133" width="11.625" customWidth="1"/>
    <col min="134" max="137" width="6.625" customWidth="1"/>
    <col min="138" max="153" width="4.625" customWidth="1"/>
    <col min="154" max="154" width="8.75" customWidth="1"/>
    <col min="155" max="158" width="6.625" customWidth="1"/>
    <col min="159" max="173" width="4.625" customWidth="1"/>
    <col min="174" max="174" width="9.75" customWidth="1"/>
    <col min="175" max="177" width="6.625" customWidth="1"/>
    <col min="178" max="191" width="4.625" customWidth="1"/>
    <col min="192" max="192" width="13.125" customWidth="1"/>
    <col min="193" max="247" width="6.625" customWidth="1"/>
    <col min="248" max="261" width="7.625" customWidth="1"/>
    <col min="262" max="262" width="11.25" customWidth="1"/>
  </cols>
  <sheetData>
    <row r="1" spans="1:262" s="79" customFormat="1" ht="13.5" customHeight="1" x14ac:dyDescent="0.15">
      <c r="A1" s="703" t="s">
        <v>105</v>
      </c>
      <c r="B1" s="704" t="s">
        <v>58</v>
      </c>
      <c r="C1" s="705" t="s">
        <v>106</v>
      </c>
      <c r="D1" s="695" t="s">
        <v>1027</v>
      </c>
      <c r="E1" s="696"/>
      <c r="F1" s="696"/>
      <c r="G1" s="696"/>
      <c r="H1" s="696"/>
      <c r="I1" s="696"/>
      <c r="J1" s="696"/>
      <c r="K1" s="696"/>
      <c r="L1" s="696"/>
      <c r="M1" s="696"/>
      <c r="N1" s="696"/>
      <c r="O1" s="696"/>
      <c r="P1" s="696"/>
      <c r="Q1" s="696"/>
      <c r="R1" s="696"/>
      <c r="S1" s="700"/>
      <c r="T1" s="695" t="s">
        <v>1028</v>
      </c>
      <c r="U1" s="696"/>
      <c r="V1" s="696"/>
      <c r="W1" s="696"/>
      <c r="X1" s="696"/>
      <c r="Y1" s="696"/>
      <c r="Z1" s="696"/>
      <c r="AA1" s="696"/>
      <c r="AB1" s="696"/>
      <c r="AC1" s="696"/>
      <c r="AD1" s="696"/>
      <c r="AE1" s="696"/>
      <c r="AF1" s="696"/>
      <c r="AG1" s="696"/>
      <c r="AH1" s="696"/>
      <c r="AI1" s="700"/>
      <c r="AJ1" s="695" t="s">
        <v>1029</v>
      </c>
      <c r="AK1" s="696"/>
      <c r="AL1" s="696"/>
      <c r="AM1" s="696"/>
      <c r="AN1" s="696"/>
      <c r="AO1" s="696"/>
      <c r="AP1" s="696"/>
      <c r="AQ1" s="696"/>
      <c r="AR1" s="696"/>
      <c r="AS1" s="696"/>
      <c r="AT1" s="696"/>
      <c r="AU1" s="696"/>
      <c r="AV1" s="696"/>
      <c r="AW1" s="696"/>
      <c r="AX1" s="696"/>
      <c r="AY1" s="700"/>
      <c r="AZ1" s="695" t="s">
        <v>1030</v>
      </c>
      <c r="BA1" s="696"/>
      <c r="BB1" s="696"/>
      <c r="BC1" s="696"/>
      <c r="BD1" s="696"/>
      <c r="BE1" s="696"/>
      <c r="BF1" s="696"/>
      <c r="BG1" s="696"/>
      <c r="BH1" s="696"/>
      <c r="BI1" s="696"/>
      <c r="BJ1" s="696"/>
      <c r="BK1" s="696"/>
      <c r="BL1" s="696"/>
      <c r="BM1" s="696"/>
      <c r="BN1" s="696"/>
      <c r="BO1" s="700"/>
      <c r="BP1" s="695" t="s">
        <v>1031</v>
      </c>
      <c r="BQ1" s="696"/>
      <c r="BR1" s="696"/>
      <c r="BS1" s="696"/>
      <c r="BT1" s="696"/>
      <c r="BU1" s="696"/>
      <c r="BV1" s="696"/>
      <c r="BW1" s="696"/>
      <c r="BX1" s="696"/>
      <c r="BY1" s="696"/>
      <c r="BZ1" s="696"/>
      <c r="CA1" s="696"/>
      <c r="CB1" s="696"/>
      <c r="CC1" s="696"/>
      <c r="CD1" s="696"/>
      <c r="CE1" s="700"/>
      <c r="CF1" s="695" t="s">
        <v>1032</v>
      </c>
      <c r="CG1" s="696"/>
      <c r="CH1" s="696"/>
      <c r="CI1" s="696"/>
      <c r="CJ1" s="696"/>
      <c r="CK1" s="696"/>
      <c r="CL1" s="696"/>
      <c r="CM1" s="696"/>
      <c r="CN1" s="696"/>
      <c r="CO1" s="696"/>
      <c r="CP1" s="696"/>
      <c r="CQ1" s="696"/>
      <c r="CR1" s="696"/>
      <c r="CS1" s="696"/>
      <c r="CT1" s="696"/>
      <c r="CU1" s="700"/>
      <c r="CV1" s="695" t="s">
        <v>1033</v>
      </c>
      <c r="CW1" s="696"/>
      <c r="CX1" s="696"/>
      <c r="CY1" s="696"/>
      <c r="CZ1" s="696"/>
      <c r="DA1" s="696"/>
      <c r="DB1" s="696"/>
      <c r="DC1" s="696"/>
      <c r="DD1" s="696"/>
      <c r="DE1" s="696"/>
      <c r="DF1" s="696"/>
      <c r="DG1" s="696"/>
      <c r="DH1" s="696"/>
      <c r="DI1" s="696"/>
      <c r="DJ1" s="696"/>
      <c r="DK1" s="700"/>
      <c r="DL1" s="695" t="s">
        <v>1034</v>
      </c>
      <c r="DM1" s="696"/>
      <c r="DN1" s="696"/>
      <c r="DO1" s="696"/>
      <c r="DP1" s="696"/>
      <c r="DQ1" s="696"/>
      <c r="DR1" s="696"/>
      <c r="DS1" s="696"/>
      <c r="DT1" s="696"/>
      <c r="DU1" s="696"/>
      <c r="DV1" s="696"/>
      <c r="DW1" s="696"/>
      <c r="DX1" s="696"/>
      <c r="DY1" s="696"/>
      <c r="DZ1" s="696"/>
      <c r="EA1" s="700"/>
      <c r="EB1" s="695" t="s">
        <v>221</v>
      </c>
      <c r="EC1" s="700"/>
      <c r="ED1" s="717" t="s">
        <v>224</v>
      </c>
      <c r="EE1" s="695" t="s">
        <v>225</v>
      </c>
      <c r="EF1" s="696"/>
      <c r="EG1" s="700"/>
      <c r="EH1" s="695" t="s">
        <v>226</v>
      </c>
      <c r="EI1" s="696"/>
      <c r="EJ1" s="696"/>
      <c r="EK1" s="696"/>
      <c r="EL1" s="696"/>
      <c r="EM1" s="696"/>
      <c r="EN1" s="696"/>
      <c r="EO1" s="696"/>
      <c r="EP1" s="696"/>
      <c r="EQ1" s="696"/>
      <c r="ER1" s="696"/>
      <c r="ES1" s="696"/>
      <c r="ET1" s="696"/>
      <c r="EU1" s="696"/>
      <c r="EV1" s="696"/>
      <c r="EW1" s="696"/>
      <c r="EX1" s="700"/>
      <c r="EY1" s="717" t="s">
        <v>227</v>
      </c>
      <c r="EZ1" s="695" t="s">
        <v>228</v>
      </c>
      <c r="FA1" s="696"/>
      <c r="FB1" s="700"/>
      <c r="FC1" s="695" t="s">
        <v>229</v>
      </c>
      <c r="FD1" s="696"/>
      <c r="FE1" s="696"/>
      <c r="FF1" s="696"/>
      <c r="FG1" s="696"/>
      <c r="FH1" s="696"/>
      <c r="FI1" s="696"/>
      <c r="FJ1" s="696"/>
      <c r="FK1" s="696"/>
      <c r="FL1" s="696"/>
      <c r="FM1" s="696"/>
      <c r="FN1" s="696"/>
      <c r="FO1" s="696"/>
      <c r="FP1" s="696"/>
      <c r="FQ1" s="713"/>
      <c r="FR1" s="700"/>
      <c r="FS1" s="717" t="s">
        <v>230</v>
      </c>
      <c r="FT1" s="695" t="s">
        <v>231</v>
      </c>
      <c r="FU1" s="700"/>
      <c r="FV1" s="695" t="s">
        <v>232</v>
      </c>
      <c r="FW1" s="696"/>
      <c r="FX1" s="696"/>
      <c r="FY1" s="696"/>
      <c r="FZ1" s="696"/>
      <c r="GA1" s="696"/>
      <c r="GB1" s="696"/>
      <c r="GC1" s="696"/>
      <c r="GD1" s="696"/>
      <c r="GE1" s="696"/>
      <c r="GF1" s="696"/>
      <c r="GG1" s="696"/>
      <c r="GH1" s="696"/>
      <c r="GI1" s="696"/>
      <c r="GJ1" s="700"/>
      <c r="GK1" s="695" t="s">
        <v>233</v>
      </c>
      <c r="GL1" s="696"/>
      <c r="GM1" s="696"/>
      <c r="GN1" s="696"/>
      <c r="GO1" s="700"/>
      <c r="GP1" s="695" t="s">
        <v>234</v>
      </c>
      <c r="GQ1" s="696"/>
      <c r="GR1" s="696"/>
      <c r="GS1" s="696"/>
      <c r="GT1" s="700"/>
      <c r="GU1" s="695" t="s">
        <v>235</v>
      </c>
      <c r="GV1" s="696"/>
      <c r="GW1" s="700"/>
      <c r="GX1" s="695" t="s">
        <v>1043</v>
      </c>
      <c r="GY1" s="696"/>
      <c r="GZ1" s="696"/>
      <c r="HA1" s="696"/>
      <c r="HB1" s="696"/>
      <c r="HC1" s="700"/>
      <c r="HD1" s="695" t="s">
        <v>1044</v>
      </c>
      <c r="HE1" s="696"/>
      <c r="HF1" s="696"/>
      <c r="HG1" s="696"/>
      <c r="HH1" s="696"/>
      <c r="HI1" s="700"/>
      <c r="HJ1" s="695" t="s">
        <v>1045</v>
      </c>
      <c r="HK1" s="696"/>
      <c r="HL1" s="696"/>
      <c r="HM1" s="696"/>
      <c r="HN1" s="696"/>
      <c r="HO1" s="700"/>
      <c r="HP1" s="695" t="s">
        <v>1046</v>
      </c>
      <c r="HQ1" s="696"/>
      <c r="HR1" s="696"/>
      <c r="HS1" s="696"/>
      <c r="HT1" s="696"/>
      <c r="HU1" s="700"/>
      <c r="HV1" s="695" t="s">
        <v>1047</v>
      </c>
      <c r="HW1" s="696"/>
      <c r="HX1" s="696"/>
      <c r="HY1" s="696"/>
      <c r="HZ1" s="696"/>
      <c r="IA1" s="700"/>
      <c r="IB1" s="695" t="s">
        <v>1048</v>
      </c>
      <c r="IC1" s="696"/>
      <c r="ID1" s="696"/>
      <c r="IE1" s="696"/>
      <c r="IF1" s="696"/>
      <c r="IG1" s="700"/>
      <c r="IH1" s="695" t="s">
        <v>1049</v>
      </c>
      <c r="II1" s="696"/>
      <c r="IJ1" s="696"/>
      <c r="IK1" s="696"/>
      <c r="IL1" s="696"/>
      <c r="IM1" s="700"/>
      <c r="IN1" s="695" t="s">
        <v>244</v>
      </c>
      <c r="IO1" s="700"/>
      <c r="IP1" s="695" t="s">
        <v>245</v>
      </c>
      <c r="IQ1" s="700"/>
      <c r="IR1" s="695" t="s">
        <v>246</v>
      </c>
      <c r="IS1" s="700"/>
      <c r="IT1" s="695" t="s">
        <v>247</v>
      </c>
      <c r="IU1" s="700"/>
      <c r="IV1" s="695" t="s">
        <v>248</v>
      </c>
      <c r="IW1" s="696"/>
      <c r="IX1" s="696"/>
      <c r="IY1" s="696"/>
      <c r="IZ1" s="696"/>
      <c r="JA1" s="696"/>
      <c r="JB1" s="700"/>
    </row>
    <row r="2" spans="1:262" s="98" customFormat="1" ht="117.75" customHeight="1" x14ac:dyDescent="0.15">
      <c r="A2" s="703"/>
      <c r="B2" s="723"/>
      <c r="C2" s="724"/>
      <c r="D2" s="189">
        <v>1</v>
      </c>
      <c r="E2" s="121">
        <v>2</v>
      </c>
      <c r="F2" s="121">
        <v>3</v>
      </c>
      <c r="G2" s="121">
        <v>4</v>
      </c>
      <c r="H2" s="121">
        <v>5</v>
      </c>
      <c r="I2" s="121">
        <v>6</v>
      </c>
      <c r="J2" s="121">
        <v>7</v>
      </c>
      <c r="K2" s="121">
        <v>8</v>
      </c>
      <c r="L2" s="121">
        <v>9</v>
      </c>
      <c r="M2" s="121">
        <v>10</v>
      </c>
      <c r="N2" s="121">
        <v>11</v>
      </c>
      <c r="O2" s="121">
        <v>12</v>
      </c>
      <c r="P2" s="121">
        <v>13</v>
      </c>
      <c r="Q2" s="121">
        <v>14</v>
      </c>
      <c r="R2" s="121">
        <v>15</v>
      </c>
      <c r="S2" s="198">
        <v>16</v>
      </c>
      <c r="T2" s="189">
        <v>1</v>
      </c>
      <c r="U2" s="121">
        <v>2</v>
      </c>
      <c r="V2" s="121">
        <v>3</v>
      </c>
      <c r="W2" s="121">
        <v>4</v>
      </c>
      <c r="X2" s="121">
        <v>5</v>
      </c>
      <c r="Y2" s="121">
        <v>6</v>
      </c>
      <c r="Z2" s="121">
        <v>7</v>
      </c>
      <c r="AA2" s="121">
        <v>8</v>
      </c>
      <c r="AB2" s="121">
        <v>9</v>
      </c>
      <c r="AC2" s="121">
        <v>10</v>
      </c>
      <c r="AD2" s="121">
        <v>11</v>
      </c>
      <c r="AE2" s="121">
        <v>12</v>
      </c>
      <c r="AF2" s="121">
        <v>13</v>
      </c>
      <c r="AG2" s="121">
        <v>14</v>
      </c>
      <c r="AH2" s="121">
        <v>15</v>
      </c>
      <c r="AI2" s="198">
        <v>16</v>
      </c>
      <c r="AJ2" s="189">
        <v>1</v>
      </c>
      <c r="AK2" s="121">
        <v>2</v>
      </c>
      <c r="AL2" s="121">
        <v>3</v>
      </c>
      <c r="AM2" s="121">
        <v>4</v>
      </c>
      <c r="AN2" s="121">
        <v>5</v>
      </c>
      <c r="AO2" s="121">
        <v>6</v>
      </c>
      <c r="AP2" s="121">
        <v>7</v>
      </c>
      <c r="AQ2" s="121">
        <v>8</v>
      </c>
      <c r="AR2" s="121">
        <v>9</v>
      </c>
      <c r="AS2" s="121">
        <v>10</v>
      </c>
      <c r="AT2" s="121">
        <v>11</v>
      </c>
      <c r="AU2" s="121">
        <v>12</v>
      </c>
      <c r="AV2" s="121">
        <v>13</v>
      </c>
      <c r="AW2" s="121">
        <v>14</v>
      </c>
      <c r="AX2" s="121">
        <v>15</v>
      </c>
      <c r="AY2" s="198">
        <v>16</v>
      </c>
      <c r="AZ2" s="199">
        <v>1</v>
      </c>
      <c r="BA2" s="122">
        <v>2</v>
      </c>
      <c r="BB2" s="122">
        <v>3</v>
      </c>
      <c r="BC2" s="122">
        <v>4</v>
      </c>
      <c r="BD2" s="122">
        <v>5</v>
      </c>
      <c r="BE2" s="122">
        <v>6</v>
      </c>
      <c r="BF2" s="122">
        <v>7</v>
      </c>
      <c r="BG2" s="122">
        <v>8</v>
      </c>
      <c r="BH2" s="122">
        <v>9</v>
      </c>
      <c r="BI2" s="122">
        <v>10</v>
      </c>
      <c r="BJ2" s="122">
        <v>11</v>
      </c>
      <c r="BK2" s="122">
        <v>12</v>
      </c>
      <c r="BL2" s="122">
        <v>13</v>
      </c>
      <c r="BM2" s="122">
        <v>14</v>
      </c>
      <c r="BN2" s="122">
        <v>15</v>
      </c>
      <c r="BO2" s="200">
        <v>16</v>
      </c>
      <c r="BP2" s="199">
        <v>1</v>
      </c>
      <c r="BQ2" s="122">
        <v>2</v>
      </c>
      <c r="BR2" s="122">
        <v>3</v>
      </c>
      <c r="BS2" s="122">
        <v>4</v>
      </c>
      <c r="BT2" s="122">
        <v>5</v>
      </c>
      <c r="BU2" s="122">
        <v>6</v>
      </c>
      <c r="BV2" s="122">
        <v>7</v>
      </c>
      <c r="BW2" s="122">
        <v>8</v>
      </c>
      <c r="BX2" s="122">
        <v>9</v>
      </c>
      <c r="BY2" s="122">
        <v>10</v>
      </c>
      <c r="BZ2" s="122">
        <v>11</v>
      </c>
      <c r="CA2" s="122">
        <v>12</v>
      </c>
      <c r="CB2" s="122">
        <v>13</v>
      </c>
      <c r="CC2" s="122">
        <v>14</v>
      </c>
      <c r="CD2" s="122">
        <v>15</v>
      </c>
      <c r="CE2" s="200">
        <v>16</v>
      </c>
      <c r="CF2" s="199">
        <v>1</v>
      </c>
      <c r="CG2" s="122">
        <v>2</v>
      </c>
      <c r="CH2" s="122">
        <v>3</v>
      </c>
      <c r="CI2" s="122">
        <v>4</v>
      </c>
      <c r="CJ2" s="122">
        <v>5</v>
      </c>
      <c r="CK2" s="122">
        <v>6</v>
      </c>
      <c r="CL2" s="122">
        <v>7</v>
      </c>
      <c r="CM2" s="122">
        <v>8</v>
      </c>
      <c r="CN2" s="122">
        <v>9</v>
      </c>
      <c r="CO2" s="122">
        <v>10</v>
      </c>
      <c r="CP2" s="122">
        <v>11</v>
      </c>
      <c r="CQ2" s="122">
        <v>12</v>
      </c>
      <c r="CR2" s="122">
        <v>13</v>
      </c>
      <c r="CS2" s="122">
        <v>14</v>
      </c>
      <c r="CT2" s="122">
        <v>15</v>
      </c>
      <c r="CU2" s="200">
        <v>16</v>
      </c>
      <c r="CV2" s="199">
        <v>1</v>
      </c>
      <c r="CW2" s="122">
        <v>2</v>
      </c>
      <c r="CX2" s="122">
        <v>3</v>
      </c>
      <c r="CY2" s="122">
        <v>4</v>
      </c>
      <c r="CZ2" s="122">
        <v>5</v>
      </c>
      <c r="DA2" s="122">
        <v>6</v>
      </c>
      <c r="DB2" s="122">
        <v>7</v>
      </c>
      <c r="DC2" s="122">
        <v>8</v>
      </c>
      <c r="DD2" s="122">
        <v>9</v>
      </c>
      <c r="DE2" s="122">
        <v>10</v>
      </c>
      <c r="DF2" s="122">
        <v>11</v>
      </c>
      <c r="DG2" s="122">
        <v>12</v>
      </c>
      <c r="DH2" s="122">
        <v>13</v>
      </c>
      <c r="DI2" s="122">
        <v>14</v>
      </c>
      <c r="DJ2" s="122">
        <v>15</v>
      </c>
      <c r="DK2" s="200">
        <v>16</v>
      </c>
      <c r="DL2" s="199">
        <v>1</v>
      </c>
      <c r="DM2" s="122">
        <v>2</v>
      </c>
      <c r="DN2" s="122">
        <v>3</v>
      </c>
      <c r="DO2" s="122">
        <v>4</v>
      </c>
      <c r="DP2" s="122">
        <v>5</v>
      </c>
      <c r="DQ2" s="122">
        <v>6</v>
      </c>
      <c r="DR2" s="122">
        <v>7</v>
      </c>
      <c r="DS2" s="122">
        <v>8</v>
      </c>
      <c r="DT2" s="122">
        <v>9</v>
      </c>
      <c r="DU2" s="122">
        <v>10</v>
      </c>
      <c r="DV2" s="122">
        <v>11</v>
      </c>
      <c r="DW2" s="122">
        <v>12</v>
      </c>
      <c r="DX2" s="122">
        <v>13</v>
      </c>
      <c r="DY2" s="122">
        <v>14</v>
      </c>
      <c r="DZ2" s="122">
        <v>15</v>
      </c>
      <c r="EA2" s="200">
        <v>16</v>
      </c>
      <c r="EB2" s="191" t="s">
        <v>222</v>
      </c>
      <c r="EC2" s="193" t="s">
        <v>223</v>
      </c>
      <c r="ED2" s="707"/>
      <c r="EE2" s="201" t="s">
        <v>1035</v>
      </c>
      <c r="EF2" s="123" t="s">
        <v>609</v>
      </c>
      <c r="EG2" s="202" t="s">
        <v>1036</v>
      </c>
      <c r="EH2" s="199">
        <v>1</v>
      </c>
      <c r="EI2" s="122">
        <v>2</v>
      </c>
      <c r="EJ2" s="122">
        <v>3</v>
      </c>
      <c r="EK2" s="122">
        <v>4</v>
      </c>
      <c r="EL2" s="122">
        <v>5</v>
      </c>
      <c r="EM2" s="122">
        <v>6</v>
      </c>
      <c r="EN2" s="122">
        <v>7</v>
      </c>
      <c r="EO2" s="122">
        <v>8</v>
      </c>
      <c r="EP2" s="122">
        <v>9</v>
      </c>
      <c r="EQ2" s="122">
        <v>10</v>
      </c>
      <c r="ER2" s="122">
        <v>11</v>
      </c>
      <c r="ES2" s="122">
        <v>12</v>
      </c>
      <c r="ET2" s="122">
        <v>13</v>
      </c>
      <c r="EU2" s="122">
        <v>14</v>
      </c>
      <c r="EV2" s="122">
        <v>15</v>
      </c>
      <c r="EW2" s="122">
        <v>16</v>
      </c>
      <c r="EX2" s="193" t="s">
        <v>407</v>
      </c>
      <c r="EY2" s="707"/>
      <c r="EZ2" s="201" t="s">
        <v>1035</v>
      </c>
      <c r="FA2" s="123" t="s">
        <v>609</v>
      </c>
      <c r="FB2" s="202" t="s">
        <v>1036</v>
      </c>
      <c r="FC2" s="199">
        <v>1</v>
      </c>
      <c r="FD2" s="122">
        <v>2</v>
      </c>
      <c r="FE2" s="122">
        <v>3</v>
      </c>
      <c r="FF2" s="122">
        <v>4</v>
      </c>
      <c r="FG2" s="122">
        <v>5</v>
      </c>
      <c r="FH2" s="122">
        <v>6</v>
      </c>
      <c r="FI2" s="122">
        <v>7</v>
      </c>
      <c r="FJ2" s="122">
        <v>8</v>
      </c>
      <c r="FK2" s="122">
        <v>9</v>
      </c>
      <c r="FL2" s="122">
        <v>10</v>
      </c>
      <c r="FM2" s="122">
        <v>11</v>
      </c>
      <c r="FN2" s="122">
        <v>12</v>
      </c>
      <c r="FO2" s="122">
        <v>13</v>
      </c>
      <c r="FP2" s="122">
        <v>14</v>
      </c>
      <c r="FQ2" s="264">
        <v>15</v>
      </c>
      <c r="FR2" s="193" t="s">
        <v>407</v>
      </c>
      <c r="FS2" s="707"/>
      <c r="FT2" s="201" t="s">
        <v>1035</v>
      </c>
      <c r="FU2" s="202" t="s">
        <v>1037</v>
      </c>
      <c r="FV2" s="199">
        <v>1</v>
      </c>
      <c r="FW2" s="122">
        <v>2</v>
      </c>
      <c r="FX2" s="122">
        <v>3</v>
      </c>
      <c r="FY2" s="122">
        <v>4</v>
      </c>
      <c r="FZ2" s="122">
        <v>5</v>
      </c>
      <c r="GA2" s="122">
        <v>6</v>
      </c>
      <c r="GB2" s="122">
        <v>7</v>
      </c>
      <c r="GC2" s="122">
        <v>8</v>
      </c>
      <c r="GD2" s="122">
        <v>9</v>
      </c>
      <c r="GE2" s="122">
        <v>10</v>
      </c>
      <c r="GF2" s="122">
        <v>11</v>
      </c>
      <c r="GG2" s="122">
        <v>12</v>
      </c>
      <c r="GH2" s="122">
        <v>13</v>
      </c>
      <c r="GI2" s="122">
        <v>14</v>
      </c>
      <c r="GJ2" s="193" t="s">
        <v>407</v>
      </c>
      <c r="GK2" s="201" t="s">
        <v>236</v>
      </c>
      <c r="GL2" s="123" t="s">
        <v>237</v>
      </c>
      <c r="GM2" s="123" t="s">
        <v>1038</v>
      </c>
      <c r="GN2" s="123" t="s">
        <v>1039</v>
      </c>
      <c r="GO2" s="202" t="s">
        <v>240</v>
      </c>
      <c r="GP2" s="201" t="s">
        <v>236</v>
      </c>
      <c r="GQ2" s="123" t="s">
        <v>237</v>
      </c>
      <c r="GR2" s="123" t="s">
        <v>1038</v>
      </c>
      <c r="GS2" s="123" t="s">
        <v>1039</v>
      </c>
      <c r="GT2" s="202" t="s">
        <v>240</v>
      </c>
      <c r="GU2" s="201" t="s">
        <v>1040</v>
      </c>
      <c r="GV2" s="123" t="s">
        <v>1041</v>
      </c>
      <c r="GW2" s="202" t="s">
        <v>1042</v>
      </c>
      <c r="GX2" s="201" t="s">
        <v>236</v>
      </c>
      <c r="GY2" s="123" t="s">
        <v>237</v>
      </c>
      <c r="GZ2" s="123" t="s">
        <v>238</v>
      </c>
      <c r="HA2" s="123" t="s">
        <v>239</v>
      </c>
      <c r="HB2" s="123" t="s">
        <v>240</v>
      </c>
      <c r="HC2" s="203" t="s">
        <v>241</v>
      </c>
      <c r="HD2" s="201" t="s">
        <v>236</v>
      </c>
      <c r="HE2" s="123" t="s">
        <v>237</v>
      </c>
      <c r="HF2" s="123" t="s">
        <v>238</v>
      </c>
      <c r="HG2" s="123" t="s">
        <v>239</v>
      </c>
      <c r="HH2" s="123" t="s">
        <v>240</v>
      </c>
      <c r="HI2" s="203" t="s">
        <v>241</v>
      </c>
      <c r="HJ2" s="201" t="s">
        <v>236</v>
      </c>
      <c r="HK2" s="123" t="s">
        <v>237</v>
      </c>
      <c r="HL2" s="123" t="s">
        <v>238</v>
      </c>
      <c r="HM2" s="123" t="s">
        <v>239</v>
      </c>
      <c r="HN2" s="123" t="s">
        <v>240</v>
      </c>
      <c r="HO2" s="203" t="s">
        <v>241</v>
      </c>
      <c r="HP2" s="201" t="s">
        <v>236</v>
      </c>
      <c r="HQ2" s="123" t="s">
        <v>237</v>
      </c>
      <c r="HR2" s="123" t="s">
        <v>238</v>
      </c>
      <c r="HS2" s="123" t="s">
        <v>239</v>
      </c>
      <c r="HT2" s="123" t="s">
        <v>240</v>
      </c>
      <c r="HU2" s="203" t="s">
        <v>241</v>
      </c>
      <c r="HV2" s="201" t="s">
        <v>236</v>
      </c>
      <c r="HW2" s="123" t="s">
        <v>237</v>
      </c>
      <c r="HX2" s="123" t="s">
        <v>238</v>
      </c>
      <c r="HY2" s="123" t="s">
        <v>239</v>
      </c>
      <c r="HZ2" s="123" t="s">
        <v>240</v>
      </c>
      <c r="IA2" s="203" t="s">
        <v>241</v>
      </c>
      <c r="IB2" s="201" t="s">
        <v>236</v>
      </c>
      <c r="IC2" s="123" t="s">
        <v>237</v>
      </c>
      <c r="ID2" s="123" t="s">
        <v>238</v>
      </c>
      <c r="IE2" s="123" t="s">
        <v>239</v>
      </c>
      <c r="IF2" s="123" t="s">
        <v>240</v>
      </c>
      <c r="IG2" s="203" t="s">
        <v>241</v>
      </c>
      <c r="IH2" s="201" t="s">
        <v>236</v>
      </c>
      <c r="II2" s="123" t="s">
        <v>237</v>
      </c>
      <c r="IJ2" s="123" t="s">
        <v>238</v>
      </c>
      <c r="IK2" s="123" t="s">
        <v>239</v>
      </c>
      <c r="IL2" s="123" t="s">
        <v>240</v>
      </c>
      <c r="IM2" s="203" t="s">
        <v>241</v>
      </c>
      <c r="IN2" s="201" t="s">
        <v>242</v>
      </c>
      <c r="IO2" s="202" t="s">
        <v>243</v>
      </c>
      <c r="IP2" s="201" t="s">
        <v>242</v>
      </c>
      <c r="IQ2" s="202" t="s">
        <v>243</v>
      </c>
      <c r="IR2" s="201" t="s">
        <v>242</v>
      </c>
      <c r="IS2" s="202" t="s">
        <v>243</v>
      </c>
      <c r="IT2" s="201" t="s">
        <v>242</v>
      </c>
      <c r="IU2" s="202" t="s">
        <v>243</v>
      </c>
      <c r="IV2" s="201" t="s">
        <v>1050</v>
      </c>
      <c r="IW2" s="123" t="s">
        <v>1051</v>
      </c>
      <c r="IX2" s="123" t="s">
        <v>1052</v>
      </c>
      <c r="IY2" s="123" t="s">
        <v>1053</v>
      </c>
      <c r="IZ2" s="123" t="s">
        <v>1054</v>
      </c>
      <c r="JA2" s="123" t="s">
        <v>1055</v>
      </c>
      <c r="JB2" s="187" t="s">
        <v>407</v>
      </c>
    </row>
    <row r="3" spans="1:262" s="79" customFormat="1" ht="20.100000000000001" customHeight="1" x14ac:dyDescent="0.15">
      <c r="A3" s="117"/>
      <c r="B3" s="118" t="str">
        <f>IF(調査票!$H$11="","",調査票!$H$11)</f>
        <v/>
      </c>
      <c r="C3" s="149" t="str">
        <f>IF(調査票!$H$13="","",調査票!$H$13)</f>
        <v/>
      </c>
      <c r="D3" s="155"/>
      <c r="E3" s="159"/>
      <c r="F3" s="159"/>
      <c r="G3" s="159"/>
      <c r="H3" s="159"/>
      <c r="I3" s="159"/>
      <c r="J3" s="159"/>
      <c r="K3" s="159"/>
      <c r="L3" s="159"/>
      <c r="M3" s="159"/>
      <c r="N3" s="159"/>
      <c r="O3" s="159"/>
      <c r="P3" s="159"/>
      <c r="Q3" s="159"/>
      <c r="R3" s="159"/>
      <c r="S3" s="156"/>
      <c r="T3" s="155"/>
      <c r="U3" s="159"/>
      <c r="V3" s="159"/>
      <c r="W3" s="159"/>
      <c r="X3" s="159"/>
      <c r="Y3" s="159"/>
      <c r="Z3" s="159"/>
      <c r="AA3" s="159"/>
      <c r="AB3" s="159"/>
      <c r="AC3" s="159"/>
      <c r="AD3" s="159"/>
      <c r="AE3" s="159"/>
      <c r="AF3" s="159"/>
      <c r="AG3" s="159"/>
      <c r="AH3" s="159"/>
      <c r="AI3" s="156"/>
      <c r="AJ3" s="155"/>
      <c r="AK3" s="159"/>
      <c r="AL3" s="159"/>
      <c r="AM3" s="159"/>
      <c r="AN3" s="159"/>
      <c r="AO3" s="159"/>
      <c r="AP3" s="159"/>
      <c r="AQ3" s="159"/>
      <c r="AR3" s="159"/>
      <c r="AS3" s="159"/>
      <c r="AT3" s="159"/>
      <c r="AU3" s="159"/>
      <c r="AV3" s="159"/>
      <c r="AW3" s="159"/>
      <c r="AX3" s="159"/>
      <c r="AY3" s="156"/>
      <c r="AZ3" s="155"/>
      <c r="BA3" s="159"/>
      <c r="BB3" s="159"/>
      <c r="BC3" s="159"/>
      <c r="BD3" s="159"/>
      <c r="BE3" s="159"/>
      <c r="BF3" s="159"/>
      <c r="BG3" s="159"/>
      <c r="BH3" s="159"/>
      <c r="BI3" s="159"/>
      <c r="BJ3" s="159"/>
      <c r="BK3" s="159"/>
      <c r="BL3" s="159"/>
      <c r="BM3" s="159"/>
      <c r="BN3" s="159"/>
      <c r="BO3" s="156"/>
      <c r="BP3" s="155"/>
      <c r="BQ3" s="159"/>
      <c r="BR3" s="159"/>
      <c r="BS3" s="159"/>
      <c r="BT3" s="159"/>
      <c r="BU3" s="159"/>
      <c r="BV3" s="159"/>
      <c r="BW3" s="159"/>
      <c r="BX3" s="159"/>
      <c r="BY3" s="159"/>
      <c r="BZ3" s="159"/>
      <c r="CA3" s="159"/>
      <c r="CB3" s="159"/>
      <c r="CC3" s="159"/>
      <c r="CD3" s="159"/>
      <c r="CE3" s="156"/>
      <c r="CF3" s="155"/>
      <c r="CG3" s="159"/>
      <c r="CH3" s="159"/>
      <c r="CI3" s="159"/>
      <c r="CJ3" s="159"/>
      <c r="CK3" s="159"/>
      <c r="CL3" s="159"/>
      <c r="CM3" s="159"/>
      <c r="CN3" s="159"/>
      <c r="CO3" s="159"/>
      <c r="CP3" s="159"/>
      <c r="CQ3" s="159"/>
      <c r="CR3" s="159"/>
      <c r="CS3" s="159"/>
      <c r="CT3" s="159"/>
      <c r="CU3" s="156"/>
      <c r="CV3" s="155"/>
      <c r="CW3" s="159"/>
      <c r="CX3" s="159"/>
      <c r="CY3" s="159"/>
      <c r="CZ3" s="159"/>
      <c r="DA3" s="159"/>
      <c r="DB3" s="159"/>
      <c r="DC3" s="159"/>
      <c r="DD3" s="159"/>
      <c r="DE3" s="159"/>
      <c r="DF3" s="159"/>
      <c r="DG3" s="159"/>
      <c r="DH3" s="159"/>
      <c r="DI3" s="159"/>
      <c r="DJ3" s="159"/>
      <c r="DK3" s="156"/>
      <c r="DL3" s="155"/>
      <c r="DM3" s="159"/>
      <c r="DN3" s="159"/>
      <c r="DO3" s="159"/>
      <c r="DP3" s="159"/>
      <c r="DQ3" s="159"/>
      <c r="DR3" s="159"/>
      <c r="DS3" s="159"/>
      <c r="DT3" s="159"/>
      <c r="DU3" s="159"/>
      <c r="DV3" s="159"/>
      <c r="DW3" s="159"/>
      <c r="DX3" s="159"/>
      <c r="DY3" s="159"/>
      <c r="DZ3" s="159"/>
      <c r="EA3" s="156"/>
      <c r="EB3" s="155" t="str">
        <f>IF(調査票!$E$612="","",調査票!$E$612)</f>
        <v/>
      </c>
      <c r="EC3" s="156" t="str">
        <f>IF(調査票!$E$615="","",調査票!$E$615)</f>
        <v/>
      </c>
      <c r="ED3" s="160" t="str">
        <f>IF(調査票!$AT$621="","",調査票!$AT$621)</f>
        <v/>
      </c>
      <c r="EE3" s="155" t="str">
        <f>IF(調査票!$E$628="","",調査票!$E$628)</f>
        <v/>
      </c>
      <c r="EF3" s="159" t="str">
        <f>IF(調査票!$L$628="","",調査票!$L$628)</f>
        <v/>
      </c>
      <c r="EG3" s="156" t="str">
        <f>IF(調査票!$S$628="","",調査票!$S$628)</f>
        <v/>
      </c>
      <c r="EH3" s="155"/>
      <c r="EI3" s="159"/>
      <c r="EJ3" s="159"/>
      <c r="EK3" s="159"/>
      <c r="EL3" s="159"/>
      <c r="EM3" s="159"/>
      <c r="EN3" s="159"/>
      <c r="EO3" s="159"/>
      <c r="EP3" s="159"/>
      <c r="EQ3" s="159"/>
      <c r="ER3" s="159"/>
      <c r="ES3" s="159"/>
      <c r="ET3" s="159"/>
      <c r="EU3" s="159"/>
      <c r="EV3" s="159"/>
      <c r="EW3" s="159"/>
      <c r="EX3" s="156" t="str">
        <f>IF(調査票!$E$639="","",調査票!$E$639)</f>
        <v/>
      </c>
      <c r="EY3" s="160" t="str">
        <f>IF(調査票!$AT$642="","",調査票!$AT$642)</f>
        <v/>
      </c>
      <c r="EZ3" s="155" t="str">
        <f>IF(調査票!$E$649="","",調査票!$E$649)</f>
        <v/>
      </c>
      <c r="FA3" s="159" t="str">
        <f>IF(調査票!$L$649="","",調査票!$L$649)</f>
        <v/>
      </c>
      <c r="FB3" s="156" t="str">
        <f>IF(調査票!$S$649="","",調査票!$S$649)</f>
        <v/>
      </c>
      <c r="FC3" s="155"/>
      <c r="FD3" s="159"/>
      <c r="FE3" s="159"/>
      <c r="FF3" s="159"/>
      <c r="FG3" s="159"/>
      <c r="FH3" s="159"/>
      <c r="FI3" s="159"/>
      <c r="FJ3" s="159"/>
      <c r="FK3" s="159"/>
      <c r="FL3" s="159"/>
      <c r="FM3" s="159"/>
      <c r="FN3" s="159"/>
      <c r="FO3" s="159"/>
      <c r="FP3" s="159"/>
      <c r="FQ3" s="166"/>
      <c r="FR3" s="156" t="str">
        <f>IF(調査票!$E$660="","",調査票!$E$660)</f>
        <v/>
      </c>
      <c r="FS3" s="160" t="str">
        <f>IF(調査票!$AT$663="","",調査票!$AT$663)</f>
        <v/>
      </c>
      <c r="FT3" s="155" t="str">
        <f>IF(調査票!$E$670="","",調査票!$E$670)</f>
        <v/>
      </c>
      <c r="FU3" s="156" t="str">
        <f>IF(調査票!$L$670="","",調査票!$L$670)</f>
        <v/>
      </c>
      <c r="FV3" s="155"/>
      <c r="FW3" s="159"/>
      <c r="FX3" s="159"/>
      <c r="FY3" s="159"/>
      <c r="FZ3" s="159"/>
      <c r="GA3" s="159"/>
      <c r="GB3" s="159"/>
      <c r="GC3" s="159"/>
      <c r="GD3" s="159"/>
      <c r="GE3" s="159"/>
      <c r="GF3" s="159"/>
      <c r="GG3" s="159"/>
      <c r="GH3" s="159"/>
      <c r="GI3" s="159"/>
      <c r="GJ3" s="156" t="str">
        <f>IF(調査票!$E$681="","",調査票!$E$681)</f>
        <v/>
      </c>
      <c r="GK3" s="155" t="str">
        <f>IF(調査票!$I$690="","",調査票!$I$690)</f>
        <v/>
      </c>
      <c r="GL3" s="159" t="str">
        <f>IF(調査票!$N$690="","",調査票!$N$690)</f>
        <v/>
      </c>
      <c r="GM3" s="159" t="str">
        <f>IF(調査票!$S$690="","",調査票!$S$690)</f>
        <v/>
      </c>
      <c r="GN3" s="159" t="str">
        <f>IF(調査票!$X$690="","",調査票!$X$690)</f>
        <v/>
      </c>
      <c r="GO3" s="156" t="str">
        <f>IF(調査票!$AC$690="","",調査票!$AC$690)</f>
        <v/>
      </c>
      <c r="GP3" s="155" t="str">
        <f>IF(調査票!$I$691="","",調査票!$I$691)</f>
        <v/>
      </c>
      <c r="GQ3" s="159" t="str">
        <f>IF(調査票!$N$691="","",調査票!$N$691)</f>
        <v/>
      </c>
      <c r="GR3" s="159" t="str">
        <f>IF(調査票!$S$691="","",調査票!$S$691)</f>
        <v/>
      </c>
      <c r="GS3" s="159" t="str">
        <f>IF(調査票!$X$691="","",調査票!$X$691)</f>
        <v/>
      </c>
      <c r="GT3" s="156" t="str">
        <f>IF(調査票!$AC$691="","",調査票!$AC$691)</f>
        <v/>
      </c>
      <c r="GU3" s="172" t="str">
        <f>IF(調査票!$I$695="","",調査票!$I$695)</f>
        <v/>
      </c>
      <c r="GV3" s="173" t="str">
        <f>IF(調査票!$I$696="","",調査票!$I$696)</f>
        <v/>
      </c>
      <c r="GW3" s="174" t="str">
        <f>IF(調査票!$I$697="","",調査票!$I$697)</f>
        <v/>
      </c>
      <c r="GX3" s="172" t="str">
        <f>IF(調査票!$I$703="","",調査票!$I$703)</f>
        <v/>
      </c>
      <c r="GY3" s="173" t="str">
        <f>IF(調査票!$N$703="","",調査票!$N$703)</f>
        <v/>
      </c>
      <c r="GZ3" s="173" t="str">
        <f>IF(調査票!$S$703="","",調査票!$S$703)</f>
        <v/>
      </c>
      <c r="HA3" s="173" t="str">
        <f>IF(調査票!$X$703="","",調査票!$X$703)</f>
        <v/>
      </c>
      <c r="HB3" s="173" t="str">
        <f>IF(調査票!$AC$703="","",調査票!$AC$703)</f>
        <v/>
      </c>
      <c r="HC3" s="174">
        <f>IF(調査票!$AH$703="","",調査票!$AH$703)</f>
        <v>0</v>
      </c>
      <c r="HD3" s="172" t="str">
        <f>IF(調査票!$I$704="","",調査票!$I$704)</f>
        <v/>
      </c>
      <c r="HE3" s="173" t="str">
        <f>IF(調査票!$N$704="","",調査票!$N$704)</f>
        <v/>
      </c>
      <c r="HF3" s="173" t="str">
        <f>IF(調査票!$S$704="","",調査票!$S$704)</f>
        <v/>
      </c>
      <c r="HG3" s="173" t="str">
        <f>IF(調査票!$X$704="","",調査票!$X$704)</f>
        <v/>
      </c>
      <c r="HH3" s="173" t="str">
        <f>IF(調査票!$AC$704="","",調査票!$AC$704)</f>
        <v/>
      </c>
      <c r="HI3" s="174">
        <f>IF(調査票!$AH$704="","",調査票!$AH$704)</f>
        <v>0</v>
      </c>
      <c r="HJ3" s="172" t="str">
        <f>IF(調査票!$I$705="","",調査票!$I$705)</f>
        <v/>
      </c>
      <c r="HK3" s="173" t="str">
        <f>IF(調査票!$N$705="","",調査票!$N$705)</f>
        <v/>
      </c>
      <c r="HL3" s="173" t="str">
        <f>IF(調査票!$S$705="","",調査票!$S$705)</f>
        <v/>
      </c>
      <c r="HM3" s="173" t="str">
        <f>IF(調査票!$X$705="","",調査票!$X$705)</f>
        <v/>
      </c>
      <c r="HN3" s="173" t="str">
        <f>IF(調査票!$AC$705="","",調査票!$AC$705)</f>
        <v/>
      </c>
      <c r="HO3" s="174">
        <f>IF(調査票!$AH$705="","",調査票!$AH$705)</f>
        <v>0</v>
      </c>
      <c r="HP3" s="172" t="str">
        <f>IF(調査票!$I$706="","",調査票!$I$706)</f>
        <v/>
      </c>
      <c r="HQ3" s="173" t="str">
        <f>IF(調査票!$N$706="","",調査票!$N$706)</f>
        <v/>
      </c>
      <c r="HR3" s="173" t="str">
        <f>IF(調査票!$S$706="","",調査票!$S$706)</f>
        <v/>
      </c>
      <c r="HS3" s="173" t="str">
        <f>IF(調査票!$X$706="","",調査票!$X$706)</f>
        <v/>
      </c>
      <c r="HT3" s="173" t="str">
        <f>IF(調査票!$AC$706="","",調査票!$AC$706)</f>
        <v/>
      </c>
      <c r="HU3" s="174">
        <f>IF(調査票!$AH$706="","",調査票!$AH$706)</f>
        <v>0</v>
      </c>
      <c r="HV3" s="172" t="str">
        <f>IF(調査票!$I$707="","",調査票!$I$707)</f>
        <v/>
      </c>
      <c r="HW3" s="173" t="str">
        <f>IF(調査票!$N$707="","",調査票!$N$707)</f>
        <v/>
      </c>
      <c r="HX3" s="173" t="str">
        <f>IF(調査票!$S$707="","",調査票!$S$707)</f>
        <v/>
      </c>
      <c r="HY3" s="173" t="str">
        <f>IF(調査票!$X$707="","",調査票!$X$707)</f>
        <v/>
      </c>
      <c r="HZ3" s="173" t="str">
        <f>IF(調査票!$AC$707="","",調査票!$AC$707)</f>
        <v/>
      </c>
      <c r="IA3" s="174">
        <f>IF(調査票!$AH$707="","",調査票!$AH$707)</f>
        <v>0</v>
      </c>
      <c r="IB3" s="172" t="str">
        <f>IF(調査票!$I$708="","",調査票!$I$708)</f>
        <v/>
      </c>
      <c r="IC3" s="173" t="str">
        <f>IF(調査票!$N$708="","",調査票!$N$708)</f>
        <v/>
      </c>
      <c r="ID3" s="173" t="str">
        <f>IF(調査票!$S$708="","",調査票!$S$708)</f>
        <v/>
      </c>
      <c r="IE3" s="173" t="str">
        <f>IF(調査票!$X$708="","",調査票!$X$708)</f>
        <v/>
      </c>
      <c r="IF3" s="173" t="str">
        <f>IF(調査票!$AC$708="","",調査票!$AC$708)</f>
        <v/>
      </c>
      <c r="IG3" s="174">
        <f>IF(調査票!$AH$708="","",調査票!$AH$708)</f>
        <v>0</v>
      </c>
      <c r="IH3" s="172" t="str">
        <f>IF(調査票!$I$709="","",調査票!$I$709)</f>
        <v/>
      </c>
      <c r="II3" s="173" t="str">
        <f>IF(調査票!$N$709="","",調査票!$N$709)</f>
        <v/>
      </c>
      <c r="IJ3" s="173" t="str">
        <f>IF(調査票!$S$709="","",調査票!$S$709)</f>
        <v/>
      </c>
      <c r="IK3" s="173" t="str">
        <f>IF(調査票!$X$709="","",調査票!$X$709)</f>
        <v/>
      </c>
      <c r="IL3" s="173" t="str">
        <f>IF(調査票!$AC$709="","",調査票!$AC$709)</f>
        <v/>
      </c>
      <c r="IM3" s="174">
        <f>IF(調査票!$AH$709="","",調査票!$AH$709)</f>
        <v>0</v>
      </c>
      <c r="IN3" s="155" t="str">
        <f>IF(調査票!$M$715="","",調査票!$M$715)</f>
        <v/>
      </c>
      <c r="IO3" s="156" t="str">
        <f>IF(調査票!$R$715="","",調査票!$R$715)</f>
        <v/>
      </c>
      <c r="IP3" s="155" t="str">
        <f>IF(調査票!$M$716="","",調査票!$M$716)</f>
        <v/>
      </c>
      <c r="IQ3" s="156" t="str">
        <f>IF(調査票!$R$716="","",調査票!$R$716)</f>
        <v/>
      </c>
      <c r="IR3" s="155" t="str">
        <f>IF(調査票!$M$717="","",調査票!$M$717)</f>
        <v/>
      </c>
      <c r="IS3" s="156" t="str">
        <f>IF(調査票!$R$717="","",調査票!$R$717)</f>
        <v/>
      </c>
      <c r="IT3" s="155" t="str">
        <f>IF(調査票!$M$718="","",調査票!$M$718)</f>
        <v/>
      </c>
      <c r="IU3" s="156" t="str">
        <f>IF(調査票!$R$718="","",調査票!$R$718)</f>
        <v/>
      </c>
      <c r="IV3" s="172" t="str">
        <f>IF(調査票!$D$724="","",調査票!$D$724)</f>
        <v/>
      </c>
      <c r="IW3" s="173" t="str">
        <f>IF(調査票!$I$724="","",調査票!$I$724)</f>
        <v/>
      </c>
      <c r="IX3" s="173" t="str">
        <f>IF(調査票!$N$724="","",調査票!$N$724)</f>
        <v/>
      </c>
      <c r="IY3" s="173" t="str">
        <f>IF(調査票!$S$724="","",調査票!$S$724)</f>
        <v/>
      </c>
      <c r="IZ3" s="173" t="str">
        <f>IF(調査票!$X$724="","",調査票!$X$724)</f>
        <v/>
      </c>
      <c r="JA3" s="173" t="str">
        <f>IF(調査票!$AC$724="","",調査票!$AC$724)</f>
        <v/>
      </c>
      <c r="JB3" s="156" t="str">
        <f>IF(調査票!$D$727="","",調査票!$D$727)</f>
        <v/>
      </c>
    </row>
    <row r="5" spans="1:262" x14ac:dyDescent="0.15">
      <c r="B5" s="97"/>
    </row>
    <row r="6" spans="1:262" x14ac:dyDescent="0.15">
      <c r="B6" s="97"/>
      <c r="GU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V6" s="97"/>
      <c r="IW6" s="97"/>
      <c r="IX6" s="97"/>
      <c r="IY6" s="97"/>
      <c r="IZ6" s="97"/>
      <c r="JA6" s="97"/>
    </row>
    <row r="7" spans="1:262" x14ac:dyDescent="0.15">
      <c r="B7" s="97"/>
      <c r="GU7" s="97"/>
      <c r="GX7" s="97"/>
    </row>
    <row r="8" spans="1:262" x14ac:dyDescent="0.15">
      <c r="B8" s="97"/>
      <c r="GU8" s="97"/>
      <c r="GX8" s="97"/>
    </row>
    <row r="9" spans="1:262" x14ac:dyDescent="0.15">
      <c r="B9" s="97"/>
      <c r="GX9" s="97"/>
    </row>
    <row r="10" spans="1:262" x14ac:dyDescent="0.15">
      <c r="B10" s="97"/>
      <c r="GX10" s="97"/>
    </row>
    <row r="11" spans="1:262" x14ac:dyDescent="0.15">
      <c r="B11" s="97"/>
      <c r="GX11" s="97"/>
    </row>
    <row r="12" spans="1:262" x14ac:dyDescent="0.15">
      <c r="B12" s="97"/>
      <c r="GX12" s="97"/>
    </row>
    <row r="13" spans="1:262" x14ac:dyDescent="0.15">
      <c r="B13" s="97"/>
    </row>
    <row r="14" spans="1:262" x14ac:dyDescent="0.15">
      <c r="B14" s="97"/>
    </row>
    <row r="15" spans="1:262" x14ac:dyDescent="0.15">
      <c r="B15" s="97"/>
    </row>
    <row r="16" spans="1:262" x14ac:dyDescent="0.15">
      <c r="B16" s="97"/>
    </row>
    <row r="17" spans="2:2" x14ac:dyDescent="0.15">
      <c r="B17" s="97"/>
    </row>
    <row r="18" spans="2:2" x14ac:dyDescent="0.15">
      <c r="B18" s="97"/>
    </row>
    <row r="19" spans="2:2" x14ac:dyDescent="0.15">
      <c r="B19" s="97"/>
    </row>
    <row r="20" spans="2:2" x14ac:dyDescent="0.15">
      <c r="B20" s="97"/>
    </row>
    <row r="21" spans="2:2" x14ac:dyDescent="0.15">
      <c r="B21" s="97"/>
    </row>
    <row r="22" spans="2:2" x14ac:dyDescent="0.15">
      <c r="B22" s="97"/>
    </row>
    <row r="23" spans="2:2" x14ac:dyDescent="0.15">
      <c r="B23" s="97"/>
    </row>
    <row r="24" spans="2:2" x14ac:dyDescent="0.15">
      <c r="B24" s="97"/>
    </row>
    <row r="25" spans="2:2" x14ac:dyDescent="0.15">
      <c r="B25" s="97"/>
    </row>
    <row r="26" spans="2:2" x14ac:dyDescent="0.15">
      <c r="B26" s="97"/>
    </row>
    <row r="27" spans="2:2" x14ac:dyDescent="0.15">
      <c r="B27" s="97"/>
    </row>
    <row r="28" spans="2:2" x14ac:dyDescent="0.15">
      <c r="B28" s="97"/>
    </row>
    <row r="29" spans="2:2" x14ac:dyDescent="0.15">
      <c r="B29" s="97"/>
    </row>
    <row r="30" spans="2:2" x14ac:dyDescent="0.15">
      <c r="B30" s="97"/>
    </row>
    <row r="31" spans="2:2" x14ac:dyDescent="0.15">
      <c r="B31" s="97"/>
    </row>
    <row r="32" spans="2:2" x14ac:dyDescent="0.15">
      <c r="B32" s="97"/>
    </row>
    <row r="33" spans="2:120" x14ac:dyDescent="0.15">
      <c r="B33" s="97"/>
      <c r="DP33" t="b">
        <v>1</v>
      </c>
    </row>
    <row r="34" spans="2:120" x14ac:dyDescent="0.15">
      <c r="B34" s="97"/>
    </row>
  </sheetData>
  <mergeCells count="36">
    <mergeCell ref="D1:S1"/>
    <mergeCell ref="AJ1:AY1"/>
    <mergeCell ref="GU1:GW1"/>
    <mergeCell ref="GK1:GO1"/>
    <mergeCell ref="EZ1:FB1"/>
    <mergeCell ref="DL1:EA1"/>
    <mergeCell ref="EH1:EX1"/>
    <mergeCell ref="FC1:FR1"/>
    <mergeCell ref="EB1:EC1"/>
    <mergeCell ref="EE1:EG1"/>
    <mergeCell ref="GP1:GT1"/>
    <mergeCell ref="FV1:GJ1"/>
    <mergeCell ref="ED1:ED2"/>
    <mergeCell ref="T1:AI1"/>
    <mergeCell ref="IT1:IU1"/>
    <mergeCell ref="IV1:JB1"/>
    <mergeCell ref="A1:A2"/>
    <mergeCell ref="B1:B2"/>
    <mergeCell ref="C1:C2"/>
    <mergeCell ref="IH1:IM1"/>
    <mergeCell ref="FS1:FS2"/>
    <mergeCell ref="FT1:FU1"/>
    <mergeCell ref="HD1:HI1"/>
    <mergeCell ref="EY1:EY2"/>
    <mergeCell ref="AZ1:BO1"/>
    <mergeCell ref="HJ1:HO1"/>
    <mergeCell ref="HP1:HU1"/>
    <mergeCell ref="BP1:CE1"/>
    <mergeCell ref="CF1:CU1"/>
    <mergeCell ref="CV1:DK1"/>
    <mergeCell ref="GX1:HC1"/>
    <mergeCell ref="IN1:IO1"/>
    <mergeCell ref="IP1:IQ1"/>
    <mergeCell ref="IR1:IS1"/>
    <mergeCell ref="HV1:IA1"/>
    <mergeCell ref="IB1:IG1"/>
  </mergeCells>
  <phoneticPr fontId="3"/>
  <pageMargins left="0.7" right="0.7" top="0.75" bottom="0.75" header="0.3" footer="0.3"/>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V34"/>
  <sheetViews>
    <sheetView showGridLines="0" workbookViewId="0">
      <selection sqref="A1:A2"/>
    </sheetView>
  </sheetViews>
  <sheetFormatPr defaultColWidth="4.625" defaultRowHeight="13.5" x14ac:dyDescent="0.15"/>
  <cols>
    <col min="1" max="16" width="6.625" customWidth="1"/>
    <col min="17" max="17" width="10.625" customWidth="1"/>
    <col min="18" max="29" width="6.625" customWidth="1"/>
    <col min="30" max="30" width="10.625" customWidth="1"/>
    <col min="31" max="50" width="6.625" customWidth="1"/>
    <col min="51" max="51" width="11.625" customWidth="1"/>
    <col min="52" max="71" width="6.625" customWidth="1"/>
    <col min="72" max="72" width="11.625" customWidth="1"/>
    <col min="73" max="89" width="6.625" customWidth="1"/>
    <col min="90" max="90" width="11.625" customWidth="1"/>
    <col min="91" max="99" width="6.625" customWidth="1"/>
    <col min="100" max="100" width="15.625" customWidth="1"/>
  </cols>
  <sheetData>
    <row r="1" spans="1:100" s="79" customFormat="1" ht="13.5" customHeight="1" x14ac:dyDescent="0.15">
      <c r="A1" s="703" t="s">
        <v>105</v>
      </c>
      <c r="B1" s="704" t="s">
        <v>58</v>
      </c>
      <c r="C1" s="705" t="s">
        <v>106</v>
      </c>
      <c r="D1" s="695" t="s">
        <v>249</v>
      </c>
      <c r="E1" s="696"/>
      <c r="F1" s="696"/>
      <c r="G1" s="696"/>
      <c r="H1" s="696"/>
      <c r="I1" s="696"/>
      <c r="J1" s="700"/>
      <c r="K1" s="695" t="s">
        <v>257</v>
      </c>
      <c r="L1" s="696"/>
      <c r="M1" s="696"/>
      <c r="N1" s="696"/>
      <c r="O1" s="700"/>
      <c r="P1" s="695" t="s">
        <v>264</v>
      </c>
      <c r="Q1" s="700"/>
      <c r="R1" s="695" t="s">
        <v>265</v>
      </c>
      <c r="S1" s="696"/>
      <c r="T1" s="696"/>
      <c r="U1" s="700"/>
      <c r="V1" s="695" t="s">
        <v>275</v>
      </c>
      <c r="W1" s="696"/>
      <c r="X1" s="696"/>
      <c r="Y1" s="696"/>
      <c r="Z1" s="696"/>
      <c r="AA1" s="696"/>
      <c r="AB1" s="700"/>
      <c r="AC1" s="695" t="s">
        <v>276</v>
      </c>
      <c r="AD1" s="713"/>
      <c r="AE1" s="695" t="s">
        <v>278</v>
      </c>
      <c r="AF1" s="696"/>
      <c r="AG1" s="696"/>
      <c r="AH1" s="696"/>
      <c r="AI1" s="696"/>
      <c r="AJ1" s="696"/>
      <c r="AK1" s="696"/>
      <c r="AL1" s="696"/>
      <c r="AM1" s="696"/>
      <c r="AN1" s="700"/>
      <c r="AO1" s="708" t="s">
        <v>279</v>
      </c>
      <c r="AP1" s="709"/>
      <c r="AQ1" s="709"/>
      <c r="AR1" s="709"/>
      <c r="AS1" s="709"/>
      <c r="AT1" s="709"/>
      <c r="AU1" s="709"/>
      <c r="AV1" s="709"/>
      <c r="AW1" s="710"/>
      <c r="AX1" s="695" t="s">
        <v>286</v>
      </c>
      <c r="AY1" s="700"/>
      <c r="AZ1" s="695" t="s">
        <v>287</v>
      </c>
      <c r="BA1" s="696"/>
      <c r="BB1" s="696"/>
      <c r="BC1" s="696"/>
      <c r="BD1" s="696"/>
      <c r="BE1" s="696"/>
      <c r="BF1" s="696"/>
      <c r="BG1" s="696"/>
      <c r="BH1" s="696"/>
      <c r="BI1" s="713"/>
      <c r="BJ1" s="708" t="s">
        <v>288</v>
      </c>
      <c r="BK1" s="709"/>
      <c r="BL1" s="709"/>
      <c r="BM1" s="709"/>
      <c r="BN1" s="709"/>
      <c r="BO1" s="709"/>
      <c r="BP1" s="709"/>
      <c r="BQ1" s="709"/>
      <c r="BR1" s="710"/>
      <c r="BS1" s="695" t="s">
        <v>289</v>
      </c>
      <c r="BT1" s="700"/>
      <c r="BU1" s="695" t="s">
        <v>290</v>
      </c>
      <c r="BV1" s="696"/>
      <c r="BW1" s="696"/>
      <c r="BX1" s="696"/>
      <c r="BY1" s="696"/>
      <c r="BZ1" s="696"/>
      <c r="CA1" s="696"/>
      <c r="CB1" s="696"/>
      <c r="CC1" s="700"/>
      <c r="CD1" s="695" t="s">
        <v>291</v>
      </c>
      <c r="CE1" s="696"/>
      <c r="CF1" s="696"/>
      <c r="CG1" s="696"/>
      <c r="CH1" s="696"/>
      <c r="CI1" s="696"/>
      <c r="CJ1" s="713"/>
      <c r="CK1" s="695" t="s">
        <v>292</v>
      </c>
      <c r="CL1" s="700"/>
      <c r="CM1" s="695" t="s">
        <v>293</v>
      </c>
      <c r="CN1" s="696"/>
      <c r="CO1" s="700"/>
      <c r="CP1" s="695" t="s">
        <v>294</v>
      </c>
      <c r="CQ1" s="696"/>
      <c r="CR1" s="700"/>
      <c r="CS1" s="695" t="s">
        <v>295</v>
      </c>
      <c r="CT1" s="696"/>
      <c r="CU1" s="700"/>
      <c r="CV1" s="729" t="s">
        <v>654</v>
      </c>
    </row>
    <row r="2" spans="1:100" s="98" customFormat="1" ht="117.75" customHeight="1" x14ac:dyDescent="0.15">
      <c r="A2" s="703"/>
      <c r="B2" s="723"/>
      <c r="C2" s="724"/>
      <c r="D2" s="201" t="s">
        <v>250</v>
      </c>
      <c r="E2" s="123" t="s">
        <v>251</v>
      </c>
      <c r="F2" s="123" t="s">
        <v>252</v>
      </c>
      <c r="G2" s="123" t="s">
        <v>253</v>
      </c>
      <c r="H2" s="123" t="s">
        <v>254</v>
      </c>
      <c r="I2" s="123" t="s">
        <v>255</v>
      </c>
      <c r="J2" s="202" t="s">
        <v>256</v>
      </c>
      <c r="K2" s="201" t="s">
        <v>258</v>
      </c>
      <c r="L2" s="123" t="s">
        <v>259</v>
      </c>
      <c r="M2" s="123" t="s">
        <v>260</v>
      </c>
      <c r="N2" s="123" t="s">
        <v>261</v>
      </c>
      <c r="O2" s="202" t="s">
        <v>262</v>
      </c>
      <c r="P2" s="197" t="s">
        <v>263</v>
      </c>
      <c r="Q2" s="206" t="s">
        <v>1056</v>
      </c>
      <c r="R2" s="201" t="s">
        <v>266</v>
      </c>
      <c r="S2" s="123" t="s">
        <v>267</v>
      </c>
      <c r="T2" s="123" t="s">
        <v>268</v>
      </c>
      <c r="U2" s="202" t="s">
        <v>1057</v>
      </c>
      <c r="V2" s="201" t="s">
        <v>258</v>
      </c>
      <c r="W2" s="123" t="s">
        <v>1067</v>
      </c>
      <c r="X2" s="123" t="s">
        <v>1068</v>
      </c>
      <c r="Y2" s="123" t="s">
        <v>1060</v>
      </c>
      <c r="Z2" s="123" t="s">
        <v>1058</v>
      </c>
      <c r="AA2" s="123" t="s">
        <v>1059</v>
      </c>
      <c r="AB2" s="202" t="s">
        <v>1069</v>
      </c>
      <c r="AC2" s="197" t="s">
        <v>263</v>
      </c>
      <c r="AD2" s="205" t="s">
        <v>1056</v>
      </c>
      <c r="AE2" s="201" t="s">
        <v>266</v>
      </c>
      <c r="AF2" s="123" t="s">
        <v>267</v>
      </c>
      <c r="AG2" s="123" t="s">
        <v>268</v>
      </c>
      <c r="AH2" s="123" t="s">
        <v>277</v>
      </c>
      <c r="AI2" s="123" t="s">
        <v>269</v>
      </c>
      <c r="AJ2" s="123" t="s">
        <v>270</v>
      </c>
      <c r="AK2" s="123" t="s">
        <v>271</v>
      </c>
      <c r="AL2" s="123" t="s">
        <v>272</v>
      </c>
      <c r="AM2" s="123" t="s">
        <v>273</v>
      </c>
      <c r="AN2" s="202" t="s">
        <v>274</v>
      </c>
      <c r="AO2" s="201" t="s">
        <v>258</v>
      </c>
      <c r="AP2" s="123" t="s">
        <v>280</v>
      </c>
      <c r="AQ2" s="123" t="s">
        <v>281</v>
      </c>
      <c r="AR2" s="123" t="s">
        <v>282</v>
      </c>
      <c r="AS2" s="123" t="s">
        <v>283</v>
      </c>
      <c r="AT2" s="123" t="s">
        <v>284</v>
      </c>
      <c r="AU2" s="123" t="s">
        <v>285</v>
      </c>
      <c r="AV2" s="123" t="s">
        <v>1186</v>
      </c>
      <c r="AW2" s="202" t="s">
        <v>1187</v>
      </c>
      <c r="AX2" s="197" t="s">
        <v>263</v>
      </c>
      <c r="AY2" s="206" t="s">
        <v>1056</v>
      </c>
      <c r="AZ2" s="201" t="s">
        <v>266</v>
      </c>
      <c r="BA2" s="123" t="s">
        <v>267</v>
      </c>
      <c r="BB2" s="123" t="s">
        <v>268</v>
      </c>
      <c r="BC2" s="123" t="s">
        <v>277</v>
      </c>
      <c r="BD2" s="123" t="s">
        <v>269</v>
      </c>
      <c r="BE2" s="123" t="s">
        <v>270</v>
      </c>
      <c r="BF2" s="123" t="s">
        <v>271</v>
      </c>
      <c r="BG2" s="123" t="s">
        <v>272</v>
      </c>
      <c r="BH2" s="123" t="s">
        <v>273</v>
      </c>
      <c r="BI2" s="204" t="s">
        <v>274</v>
      </c>
      <c r="BJ2" s="201" t="s">
        <v>258</v>
      </c>
      <c r="BK2" s="123" t="s">
        <v>1061</v>
      </c>
      <c r="BL2" s="123" t="s">
        <v>1062</v>
      </c>
      <c r="BM2" s="123" t="s">
        <v>1063</v>
      </c>
      <c r="BN2" s="123" t="s">
        <v>1064</v>
      </c>
      <c r="BO2" s="123" t="s">
        <v>1065</v>
      </c>
      <c r="BP2" s="123" t="s">
        <v>1066</v>
      </c>
      <c r="BQ2" s="123" t="s">
        <v>1186</v>
      </c>
      <c r="BR2" s="202" t="s">
        <v>1187</v>
      </c>
      <c r="BS2" s="197" t="s">
        <v>263</v>
      </c>
      <c r="BT2" s="206" t="s">
        <v>1056</v>
      </c>
      <c r="BU2" s="201" t="s">
        <v>266</v>
      </c>
      <c r="BV2" s="123" t="s">
        <v>267</v>
      </c>
      <c r="BW2" s="123" t="s">
        <v>268</v>
      </c>
      <c r="BX2" s="123" t="s">
        <v>269</v>
      </c>
      <c r="BY2" s="123" t="s">
        <v>270</v>
      </c>
      <c r="BZ2" s="123" t="s">
        <v>271</v>
      </c>
      <c r="CA2" s="123" t="s">
        <v>272</v>
      </c>
      <c r="CB2" s="123" t="s">
        <v>273</v>
      </c>
      <c r="CC2" s="202" t="s">
        <v>274</v>
      </c>
      <c r="CD2" s="201" t="s">
        <v>258</v>
      </c>
      <c r="CE2" s="123" t="s">
        <v>1070</v>
      </c>
      <c r="CF2" s="123" t="s">
        <v>1073</v>
      </c>
      <c r="CG2" s="123" t="s">
        <v>1071</v>
      </c>
      <c r="CH2" s="123" t="s">
        <v>1074</v>
      </c>
      <c r="CI2" s="123" t="s">
        <v>1072</v>
      </c>
      <c r="CJ2" s="204" t="s">
        <v>1075</v>
      </c>
      <c r="CK2" s="197" t="s">
        <v>263</v>
      </c>
      <c r="CL2" s="206" t="s">
        <v>1056</v>
      </c>
      <c r="CM2" s="201" t="s">
        <v>1077</v>
      </c>
      <c r="CN2" s="123" t="s">
        <v>1076</v>
      </c>
      <c r="CO2" s="202" t="s">
        <v>1078</v>
      </c>
      <c r="CP2" s="201" t="s">
        <v>1077</v>
      </c>
      <c r="CQ2" s="123" t="s">
        <v>1076</v>
      </c>
      <c r="CR2" s="202" t="s">
        <v>1078</v>
      </c>
      <c r="CS2" s="201" t="s">
        <v>1077</v>
      </c>
      <c r="CT2" s="123" t="s">
        <v>1076</v>
      </c>
      <c r="CU2" s="202" t="s">
        <v>1078</v>
      </c>
      <c r="CV2" s="730"/>
    </row>
    <row r="3" spans="1:100" s="79" customFormat="1" ht="20.100000000000001" customHeight="1" x14ac:dyDescent="0.15">
      <c r="A3" s="117"/>
      <c r="B3" s="118" t="str">
        <f>IF(調査票!$H$11="","",調査票!$H$11)</f>
        <v/>
      </c>
      <c r="C3" s="149" t="str">
        <f>IF(調査票!$H$13="","",調査票!$H$13)</f>
        <v/>
      </c>
      <c r="D3" s="155" t="str">
        <f>IF(調査票!$M$735="","",調査票!$M$735)</f>
        <v/>
      </c>
      <c r="E3" s="159" t="str">
        <f>IF(調査票!$M$738="","",調査票!$M$738)</f>
        <v/>
      </c>
      <c r="F3" s="159" t="str">
        <f>IF(調査票!$R$738="","",調査票!$R$738)</f>
        <v/>
      </c>
      <c r="G3" s="159" t="str">
        <f>IF(調査票!$W$738="","",調査票!$W$738)</f>
        <v/>
      </c>
      <c r="H3" s="159" t="str">
        <f>IF(調査票!$M$739="","",調査票!$M$739)</f>
        <v/>
      </c>
      <c r="I3" s="159" t="str">
        <f>IF(調査票!$R$739="","",調査票!$R$739)</f>
        <v/>
      </c>
      <c r="J3" s="156" t="str">
        <f>IF(調査票!$W$739="","",調査票!$W$739)</f>
        <v/>
      </c>
      <c r="K3" s="155" t="str">
        <f>IF(調査票!$M$747="","",調査票!$M$747)</f>
        <v/>
      </c>
      <c r="L3" s="173" t="str">
        <f>IF(調査票!$M$750="","",調査票!$M$750)</f>
        <v/>
      </c>
      <c r="M3" s="173" t="str">
        <f>IF(調査票!$R$750="","",調査票!$R$750)</f>
        <v/>
      </c>
      <c r="N3" s="159" t="str">
        <f>IF(調査票!$M$751="","",調査票!$M$751)</f>
        <v/>
      </c>
      <c r="O3" s="156" t="str">
        <f>IF(調査票!$R$751="","",調査票!$R$751)</f>
        <v/>
      </c>
      <c r="P3" s="181" t="str">
        <f>IF(調査票!$AT$754="","",調査票!$AT$754)</f>
        <v/>
      </c>
      <c r="Q3" s="156" t="str">
        <f>IF(調査票!$E$759="","",調査票!$E$759)</f>
        <v/>
      </c>
      <c r="R3" s="155" t="str">
        <f>IF(調査票!$M$765="","",調査票!$M$765)</f>
        <v/>
      </c>
      <c r="S3" s="159" t="str">
        <f>IF(調査票!$R$765="","",調査票!$R$765)</f>
        <v/>
      </c>
      <c r="T3" s="159" t="str">
        <f>IF(調査票!$W$765="","",調査票!$W$765)</f>
        <v/>
      </c>
      <c r="U3" s="156" t="str">
        <f>IF(調査票!$M$768="","",調査票!$M$768)</f>
        <v/>
      </c>
      <c r="V3" s="155" t="str">
        <f>IF(調査票!$M$773="","",調査票!$M$773)</f>
        <v/>
      </c>
      <c r="W3" s="159" t="str">
        <f>IF(調査票!$M$776="","",調査票!$M$776)</f>
        <v/>
      </c>
      <c r="X3" s="159" t="str">
        <f>IF(調査票!$R$776="","",調査票!$R$776)</f>
        <v/>
      </c>
      <c r="Y3" s="159" t="str">
        <f>IF(調査票!$M$777="","",調査票!$M$777)</f>
        <v/>
      </c>
      <c r="Z3" s="159" t="str">
        <f>IF(調査票!$R$777="","",調査票!$R$777)</f>
        <v/>
      </c>
      <c r="AA3" s="159" t="str">
        <f>IF(調査票!$M$778="","",調査票!$M$778)</f>
        <v/>
      </c>
      <c r="AB3" s="156" t="str">
        <f>IF(調査票!$R$778="","",調査票!$R$778)</f>
        <v/>
      </c>
      <c r="AC3" s="181" t="str">
        <f>IF(調査票!$AT$781="","",調査票!$AT$781)</f>
        <v/>
      </c>
      <c r="AD3" s="166" t="str">
        <f>IF(調査票!$E$786="","",調査票!$E$786)</f>
        <v/>
      </c>
      <c r="AE3" s="155" t="str">
        <f>IF(調査票!$M$795="","",調査票!$M$795)</f>
        <v/>
      </c>
      <c r="AF3" s="159" t="str">
        <f>IF(調査票!$R$795="","",調査票!$R$795)</f>
        <v/>
      </c>
      <c r="AG3" s="159" t="str">
        <f>IF(調査票!$W$795="","",調査票!$W$795)</f>
        <v/>
      </c>
      <c r="AH3" s="159" t="str">
        <f>IF(調査票!$AB$795="","",調査票!$AB$795)</f>
        <v/>
      </c>
      <c r="AI3" s="159" t="str">
        <f>IF(調査票!$M$798="","",調査票!$M$798)</f>
        <v/>
      </c>
      <c r="AJ3" s="159" t="str">
        <f>IF(調査票!$R$798="","",調査票!$R$798)</f>
        <v/>
      </c>
      <c r="AK3" s="159" t="str">
        <f>IF(調査票!$W$798="","",調査票!$W$798)</f>
        <v/>
      </c>
      <c r="AL3" s="159" t="str">
        <f>IF(調査票!$M$799="","",調査票!$M$799)</f>
        <v/>
      </c>
      <c r="AM3" s="159" t="str">
        <f>IF(調査票!$R$799="","",調査票!$R$799)</f>
        <v/>
      </c>
      <c r="AN3" s="156" t="str">
        <f>IF(調査票!$W$799="","",調査票!$W$799)</f>
        <v/>
      </c>
      <c r="AO3" s="155" t="str">
        <f>IF(調査票!$M$807="","",調査票!$M$807)</f>
        <v/>
      </c>
      <c r="AP3" s="159" t="str">
        <f>IF(調査票!$M$810="","",調査票!$M$810)</f>
        <v/>
      </c>
      <c r="AQ3" s="159" t="str">
        <f>IF(調査票!$R$810="","",調査票!$R$810)</f>
        <v/>
      </c>
      <c r="AR3" s="159" t="str">
        <f>IF(調査票!$M$811="","",調査票!$M$811)</f>
        <v/>
      </c>
      <c r="AS3" s="159" t="str">
        <f>IF(調査票!$R$811="","",調査票!$R$811)</f>
        <v/>
      </c>
      <c r="AT3" s="159" t="str">
        <f>IF(調査票!$M$812="","",調査票!$M$812)</f>
        <v/>
      </c>
      <c r="AU3" s="159" t="str">
        <f>IF(調査票!$R$812="","",調査票!$R$812)</f>
        <v/>
      </c>
      <c r="AV3" s="159" t="str">
        <f>IF(調査票!$M$813="","",調査票!$M$813)</f>
        <v/>
      </c>
      <c r="AW3" s="156" t="str">
        <f>IF(調査票!$R$813="","",調査票!$R$813)</f>
        <v/>
      </c>
      <c r="AX3" s="181" t="str">
        <f>IF(調査票!$AT$816="","",調査票!$AT$816)</f>
        <v/>
      </c>
      <c r="AY3" s="156" t="str">
        <f>IF(調査票!$E$821="","",調査票!$E$821)</f>
        <v/>
      </c>
      <c r="AZ3" s="155" t="str">
        <f>IF(調査票!$M$830="","",調査票!$M$830)</f>
        <v/>
      </c>
      <c r="BA3" s="159" t="str">
        <f>IF(調査票!$R$830="","",調査票!$R$830)</f>
        <v/>
      </c>
      <c r="BB3" s="159" t="str">
        <f>IF(調査票!$W$830="","",調査票!$W$830)</f>
        <v/>
      </c>
      <c r="BC3" s="159" t="str">
        <f>IF(調査票!$AB$830="","",調査票!$AB$830)</f>
        <v/>
      </c>
      <c r="BD3" s="159" t="str">
        <f>IF(調査票!$M$833="","",調査票!$M$833)</f>
        <v/>
      </c>
      <c r="BE3" s="159" t="str">
        <f>IF(調査票!$R$833="","",調査票!$R$833)</f>
        <v/>
      </c>
      <c r="BF3" s="159" t="str">
        <f>IF(調査票!$W$833="","",調査票!$W$833)</f>
        <v/>
      </c>
      <c r="BG3" s="159" t="str">
        <f>IF(調査票!$M$834="","",調査票!$M$834)</f>
        <v/>
      </c>
      <c r="BH3" s="159" t="str">
        <f>IF(調査票!$R$834="","",調査票!$R$834)</f>
        <v/>
      </c>
      <c r="BI3" s="166" t="str">
        <f>IF(調査票!$W$834="","",調査票!$W$834)</f>
        <v/>
      </c>
      <c r="BJ3" s="155" t="str">
        <f>IF(調査票!$M$842="","",調査票!$M$842)</f>
        <v/>
      </c>
      <c r="BK3" s="159" t="str">
        <f>IF(調査票!$M$845="","",調査票!$M$845)</f>
        <v/>
      </c>
      <c r="BL3" s="159" t="str">
        <f>IF(調査票!$R$845="","",調査票!$R$845)</f>
        <v/>
      </c>
      <c r="BM3" s="159" t="str">
        <f>IF(調査票!$M$846="","",調査票!$M$846)</f>
        <v/>
      </c>
      <c r="BN3" s="159" t="str">
        <f>IF(調査票!$R$846="","",調査票!$R$846)</f>
        <v/>
      </c>
      <c r="BO3" s="159" t="str">
        <f>IF(調査票!$M$847="","",調査票!$M$847)</f>
        <v/>
      </c>
      <c r="BP3" s="159" t="str">
        <f>IF(調査票!$R$847="","",調査票!$R$847)</f>
        <v/>
      </c>
      <c r="BQ3" s="159" t="str">
        <f>IF(調査票!$M$848="","",調査票!$M$848)</f>
        <v/>
      </c>
      <c r="BR3" s="159" t="str">
        <f>IF(調査票!$R$848="","",調査票!$R$848)</f>
        <v/>
      </c>
      <c r="BS3" s="181" t="str">
        <f>IF(調査票!$AT$851="","",調査票!$AT$851)</f>
        <v/>
      </c>
      <c r="BT3" s="156" t="str">
        <f>IF(調査票!$E$856="","",調査票!$E$856)</f>
        <v/>
      </c>
      <c r="BU3" s="155" t="str">
        <f>IF(調査票!$M$865="","",調査票!$M$865)</f>
        <v/>
      </c>
      <c r="BV3" s="159" t="str">
        <f>IF(調査票!$R$865="","",調査票!$R$865)</f>
        <v/>
      </c>
      <c r="BW3" s="159" t="str">
        <f>IF(調査票!$W$865="","",調査票!$W$865)</f>
        <v/>
      </c>
      <c r="BX3" s="159" t="str">
        <f>IF(調査票!$M$868="","",調査票!$M$868)</f>
        <v/>
      </c>
      <c r="BY3" s="159" t="str">
        <f>IF(調査票!$R$868="","",調査票!$R$868)</f>
        <v/>
      </c>
      <c r="BZ3" s="159" t="str">
        <f>IF(調査票!$W$868="","",調査票!$W$868)</f>
        <v/>
      </c>
      <c r="CA3" s="159" t="str">
        <f>IF(調査票!$M$869="","",調査票!$M$869)</f>
        <v/>
      </c>
      <c r="CB3" s="159" t="str">
        <f>IF(調査票!$R$869="","",調査票!$R$869)</f>
        <v/>
      </c>
      <c r="CC3" s="156" t="str">
        <f>IF(調査票!$W$869="","",調査票!$W$869)</f>
        <v/>
      </c>
      <c r="CD3" s="155" t="str">
        <f>IF(調査票!$M$877="","",調査票!$M$877)</f>
        <v/>
      </c>
      <c r="CE3" s="159" t="str">
        <f>IF(調査票!$M$880="","",調査票!$M$880)</f>
        <v/>
      </c>
      <c r="CF3" s="159" t="str">
        <f>IF(調査票!$R$880="","",調査票!$R$880)</f>
        <v/>
      </c>
      <c r="CG3" s="159" t="str">
        <f>IF(調査票!$M$881="","",調査票!$M$881)</f>
        <v/>
      </c>
      <c r="CH3" s="159" t="str">
        <f>IF(調査票!$R$881="","",調査票!$R$881)</f>
        <v/>
      </c>
      <c r="CI3" s="159" t="str">
        <f>IF(調査票!$M$882="","",調査票!$M$882)</f>
        <v/>
      </c>
      <c r="CJ3" s="166" t="str">
        <f>IF(調査票!$R$882="","",調査票!$R$882)</f>
        <v/>
      </c>
      <c r="CK3" s="181" t="str">
        <f>IF(調査票!$AT$885="","",調査票!$AT$885)</f>
        <v/>
      </c>
      <c r="CL3" s="156" t="str">
        <f>IF(調査票!$E$890="","",調査票!$E$890)</f>
        <v/>
      </c>
      <c r="CM3" s="155" t="str">
        <f>IF(調査票!$I$898="","",調査票!$I$898)</f>
        <v/>
      </c>
      <c r="CN3" s="159" t="str">
        <f>IF(調査票!$N$898="","",調査票!$N$898)</f>
        <v/>
      </c>
      <c r="CO3" s="156" t="str">
        <f>IF(調査票!$S$898="","",調査票!$S$898)</f>
        <v/>
      </c>
      <c r="CP3" s="155" t="str">
        <f>IF(調査票!$I$899="","",調査票!$I$899)</f>
        <v/>
      </c>
      <c r="CQ3" s="159" t="str">
        <f>IF(調査票!$N$899="","",調査票!$N$899)</f>
        <v/>
      </c>
      <c r="CR3" s="156" t="str">
        <f>IF(調査票!$S$899="","",調査票!$S$899)</f>
        <v/>
      </c>
      <c r="CS3" s="155" t="str">
        <f>IF(調査票!$I$900="","",調査票!$I$900)</f>
        <v/>
      </c>
      <c r="CT3" s="159" t="str">
        <f>IF(調査票!$N$900="","",調査票!$N$900)</f>
        <v/>
      </c>
      <c r="CU3" s="156" t="str">
        <f>IF(調査票!$S$900="","",調査票!$S$900)</f>
        <v/>
      </c>
      <c r="CV3" s="162" t="str">
        <f>IF(調査票!$D$905="","",調査票!$D$905)</f>
        <v/>
      </c>
    </row>
    <row r="5" spans="1:100" x14ac:dyDescent="0.15">
      <c r="B5" s="97"/>
    </row>
    <row r="6" spans="1:100" x14ac:dyDescent="0.15">
      <c r="B6" s="97"/>
      <c r="L6" s="97"/>
      <c r="M6" s="97"/>
    </row>
    <row r="7" spans="1:100" x14ac:dyDescent="0.15">
      <c r="B7" s="97"/>
    </row>
    <row r="8" spans="1:100" x14ac:dyDescent="0.15">
      <c r="B8" s="97"/>
    </row>
    <row r="9" spans="1:100" x14ac:dyDescent="0.15">
      <c r="B9" s="97"/>
    </row>
    <row r="10" spans="1:100" x14ac:dyDescent="0.15">
      <c r="B10" s="97"/>
    </row>
    <row r="11" spans="1:100" x14ac:dyDescent="0.15">
      <c r="B11" s="97"/>
    </row>
    <row r="12" spans="1:100" x14ac:dyDescent="0.15">
      <c r="B12" s="97"/>
    </row>
    <row r="13" spans="1:100" x14ac:dyDescent="0.15">
      <c r="B13" s="97"/>
    </row>
    <row r="14" spans="1:100" x14ac:dyDescent="0.15">
      <c r="B14" s="97"/>
    </row>
    <row r="15" spans="1:100" x14ac:dyDescent="0.15">
      <c r="B15" s="97"/>
    </row>
    <row r="16" spans="1:100" x14ac:dyDescent="0.15">
      <c r="B16" s="97"/>
    </row>
    <row r="17" spans="2:2" x14ac:dyDescent="0.15">
      <c r="B17" s="97"/>
    </row>
    <row r="18" spans="2:2" x14ac:dyDescent="0.15">
      <c r="B18" s="97"/>
    </row>
    <row r="19" spans="2:2" x14ac:dyDescent="0.15">
      <c r="B19" s="97"/>
    </row>
    <row r="20" spans="2:2" x14ac:dyDescent="0.15">
      <c r="B20" s="97"/>
    </row>
    <row r="21" spans="2:2" x14ac:dyDescent="0.15">
      <c r="B21" s="97"/>
    </row>
    <row r="22" spans="2:2" x14ac:dyDescent="0.15">
      <c r="B22" s="97"/>
    </row>
    <row r="23" spans="2:2" x14ac:dyDescent="0.15">
      <c r="B23" s="97"/>
    </row>
    <row r="24" spans="2:2" x14ac:dyDescent="0.15">
      <c r="B24" s="97"/>
    </row>
    <row r="25" spans="2:2" x14ac:dyDescent="0.15">
      <c r="B25" s="97"/>
    </row>
    <row r="26" spans="2:2" x14ac:dyDescent="0.15">
      <c r="B26" s="97"/>
    </row>
    <row r="27" spans="2:2" x14ac:dyDescent="0.15">
      <c r="B27" s="97"/>
    </row>
    <row r="28" spans="2:2" x14ac:dyDescent="0.15">
      <c r="B28" s="97"/>
    </row>
    <row r="29" spans="2:2" x14ac:dyDescent="0.15">
      <c r="B29" s="97"/>
    </row>
    <row r="30" spans="2:2" x14ac:dyDescent="0.15">
      <c r="B30" s="97"/>
    </row>
    <row r="31" spans="2:2" x14ac:dyDescent="0.15">
      <c r="B31" s="97"/>
    </row>
    <row r="32" spans="2:2" x14ac:dyDescent="0.15">
      <c r="B32" s="97"/>
    </row>
    <row r="33" spans="2:2" x14ac:dyDescent="0.15">
      <c r="B33" s="97"/>
    </row>
    <row r="34" spans="2:2" x14ac:dyDescent="0.15">
      <c r="B34" s="97"/>
    </row>
  </sheetData>
  <mergeCells count="22">
    <mergeCell ref="CV1:CV2"/>
    <mergeCell ref="BU1:CC1"/>
    <mergeCell ref="CD1:CJ1"/>
    <mergeCell ref="CK1:CL1"/>
    <mergeCell ref="CM1:CO1"/>
    <mergeCell ref="CP1:CR1"/>
    <mergeCell ref="CS1:CU1"/>
    <mergeCell ref="BJ1:BR1"/>
    <mergeCell ref="A1:A2"/>
    <mergeCell ref="B1:B2"/>
    <mergeCell ref="C1:C2"/>
    <mergeCell ref="BS1:BT1"/>
    <mergeCell ref="D1:J1"/>
    <mergeCell ref="K1:O1"/>
    <mergeCell ref="P1:Q1"/>
    <mergeCell ref="R1:U1"/>
    <mergeCell ref="V1:AB1"/>
    <mergeCell ref="AC1:AD1"/>
    <mergeCell ref="AE1:AN1"/>
    <mergeCell ref="AX1:AY1"/>
    <mergeCell ref="AZ1:BI1"/>
    <mergeCell ref="AO1:AW1"/>
  </mergeCells>
  <phoneticPr fontId="3"/>
  <pageMargins left="0.7" right="0.7" top="0.75" bottom="0.75" header="0.3" footer="0.3"/>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調査票</vt:lpstr>
      <vt:lpstr>会員コード表</vt:lpstr>
      <vt:lpstr>①</vt:lpstr>
      <vt:lpstr>②</vt:lpstr>
      <vt:lpstr>③</vt:lpstr>
      <vt:lpstr>④</vt:lpstr>
      <vt:lpstr>⑤</vt:lpstr>
      <vt:lpstr>⑥</vt:lpstr>
      <vt:lpstr>会員コード表!Print_Area</vt:lpstr>
      <vt:lpstr>調査票!Print_Area</vt:lpstr>
      <vt:lpstr>会員コード表!Print_Titles</vt:lpstr>
      <vt:lpstr>コード表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across</dc:creator>
  <cp:lastModifiedBy>ACR004</cp:lastModifiedBy>
  <cp:lastPrinted>2024-09-12T02:02:11Z</cp:lastPrinted>
  <dcterms:created xsi:type="dcterms:W3CDTF">2012-05-10T10:54:36Z</dcterms:created>
  <dcterms:modified xsi:type="dcterms:W3CDTF">2024-10-17T00:37:08Z</dcterms:modified>
</cp:coreProperties>
</file>